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Plan1!$A$195:$E$205</definedName>
  </definedNames>
  <calcPr calcId="125725"/>
</workbook>
</file>

<file path=xl/calcChain.xml><?xml version="1.0" encoding="utf-8"?>
<calcChain xmlns="http://schemas.openxmlformats.org/spreadsheetml/2006/main">
  <c r="E193" i="1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E154"/>
  <c r="E123"/>
  <c r="E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<sst xmlns="http://schemas.openxmlformats.org/spreadsheetml/2006/main" count="540" uniqueCount="334">
  <si>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</si>
  <si>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</si>
  <si>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</si>
  <si>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</si>
  <si>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</si>
  <si>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</si>
  <si>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</si>
  <si>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</si>
  <si>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</si>
  <si>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</si>
  <si>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</si>
  <si>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</si>
  <si>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</si>
  <si>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SUPRIDO (a): JOSÉ ADRIANO RIBEIRO D'ÁVILA</t>
  </si>
  <si>
    <t>CPF (b): 884.241.110-87</t>
  </si>
  <si>
    <t>CPF (b): 009.407.270-13</t>
  </si>
  <si>
    <t>SIDNEI MOREIRA</t>
  </si>
  <si>
    <t>93.802.833/0001-57</t>
  </si>
  <si>
    <t>Fonte da Informação: Unidade de Estimativa e Adiantamentos - Lucas Luis da Silva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</si>
  <si>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</si>
  <si>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</si>
  <si>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</si>
  <si>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</si>
  <si>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</si>
  <si>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</si>
  <si>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</si>
  <si>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</si>
  <si>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</si>
  <si>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</si>
  <si>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</si>
  <si>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JOSEFA FERREIRA DE LIMA BITTENCOURT</t>
  </si>
  <si>
    <t>CREA/RS</t>
  </si>
  <si>
    <t>92.695.790/0001-95</t>
  </si>
  <si>
    <t>CAU/BR</t>
  </si>
  <si>
    <t>14.840.270/0001-15</t>
  </si>
  <si>
    <t>FUNDO ESPECIAL DE SEGURANÇA PÚBLICA</t>
  </si>
  <si>
    <t>14.157.326/0001-31</t>
  </si>
  <si>
    <t>PGJ</t>
  </si>
  <si>
    <t>694.954.910-53</t>
  </si>
  <si>
    <t>93.015.006/0017-80</t>
  </si>
  <si>
    <t>Aquisição de gêneros alimentícios</t>
  </si>
  <si>
    <t>92.954.106/0001-42</t>
  </si>
  <si>
    <t>87.548.848/0001-38</t>
  </si>
  <si>
    <t>VIAÇÃO OURO E PRATA S/A</t>
  </si>
  <si>
    <t>02511048/0001-90</t>
  </si>
  <si>
    <t>33258481/0001-99</t>
  </si>
  <si>
    <t>37592081/0001-76</t>
  </si>
  <si>
    <t>CPF (b): 087.821.448-85</t>
  </si>
  <si>
    <t>SUPRIDO (a): MARIO AIRTON GARCIA MENNA</t>
  </si>
  <si>
    <t>CPF (b): 468.656.160-49</t>
  </si>
  <si>
    <t>32161500/0001-00</t>
  </si>
  <si>
    <t>11858643/0001-97</t>
  </si>
  <si>
    <t>17895646/0001-87</t>
  </si>
  <si>
    <t>Despesa com transporte de servidor em serviço extraordinario</t>
  </si>
  <si>
    <t>01651522/0001-16</t>
  </si>
  <si>
    <t>95592077/0001-04</t>
  </si>
  <si>
    <t xml:space="preserve">SUPRIDO (a): LUCAS LUIS DA SILVA </t>
  </si>
  <si>
    <t>EXPRESSO EMBAIXADOR LTDA</t>
  </si>
  <si>
    <t>92.189.612/0001-92</t>
  </si>
  <si>
    <t>48.986.304/0001-04</t>
  </si>
  <si>
    <t>05.563.868/0003-85</t>
  </si>
  <si>
    <t>ROCHA ALIMENTOS</t>
  </si>
  <si>
    <t>91.186.536/0001-07</t>
  </si>
  <si>
    <t>ANDERSON LUIZ SEIBERT</t>
  </si>
  <si>
    <t>23.675.816/0001-10</t>
  </si>
  <si>
    <t>93.015.006/0001-13</t>
  </si>
  <si>
    <t xml:space="preserve">Despesa com transporte de servidor em serviço extraordinário, conforme NF </t>
  </si>
  <si>
    <t>16987837/0001-06</t>
  </si>
  <si>
    <t>SENDAS DISTRIBUIDORA S/A</t>
  </si>
  <si>
    <t>06.057.223/0540-00</t>
  </si>
  <si>
    <t>07.250.150/0002-83</t>
  </si>
  <si>
    <t>Planalto Transportes Ltda</t>
  </si>
  <si>
    <t>94.644.788/0001-12</t>
  </si>
  <si>
    <t>01.737.358/0002-45</t>
  </si>
  <si>
    <t>GABRIEL ZANATTA DA SILVA MANICA</t>
  </si>
  <si>
    <t>24.974.539/0001-00</t>
  </si>
  <si>
    <t>18513643/0001-02</t>
  </si>
  <si>
    <t>PEDRO MANICA</t>
  </si>
  <si>
    <t>36.174.437/0001-99</t>
  </si>
  <si>
    <t>PERÍODO DE APLICAÇÃO (c):                               04/09/2023 a 03/10/2023</t>
  </si>
  <si>
    <t>22053941/0001-26</t>
  </si>
  <si>
    <t>Despesa com serviço conserto de pneu veículo placa IZV4H04, conforme NF: S/Nº</t>
  </si>
  <si>
    <t>92954106/0001-42</t>
  </si>
  <si>
    <t>Despesa com transporte de servidor, conforme NF 70000549</t>
  </si>
  <si>
    <t>Despesa com transporte de servidor, conforme NF 1189828</t>
  </si>
  <si>
    <t>20855090/0001-00</t>
  </si>
  <si>
    <t>Despesa com lavagem veículo iyo3810, conforme NF 2526</t>
  </si>
  <si>
    <t>08070881/0001-29</t>
  </si>
  <si>
    <t>Despesa com combustível veículo JAF7E16, conforme NF 199228</t>
  </si>
  <si>
    <t>92845015/0001-79</t>
  </si>
  <si>
    <t>Despesa com peças para uso na frota de veículos da Unidade de Transporte, conforme NF: 2681</t>
  </si>
  <si>
    <t>98042294/0001-19</t>
  </si>
  <si>
    <t>Despesa com combustível veículo IYI1372, conforme NF 1019075</t>
  </si>
  <si>
    <t>07473735/0187-14</t>
  </si>
  <si>
    <t>Despesa com combustível veículo iza0h46, conforme NF 313286</t>
  </si>
  <si>
    <t>Despesa com combustível veículo iqp6334, conforme NF 313293</t>
  </si>
  <si>
    <t>21538789/0001-09</t>
  </si>
  <si>
    <t>Despesa com serviço lavagem veículo placa iyi1372, conforme NF: 1</t>
  </si>
  <si>
    <t>07372256/0001-79</t>
  </si>
  <si>
    <t>Despesa com serviço conserto de pneu veículo placa IWK2467, conforme NF: 2023461</t>
  </si>
  <si>
    <t>37442441/0001-53</t>
  </si>
  <si>
    <t>Despesa com combustível veículo placa JAL9J68, conforme NF: 4918</t>
  </si>
  <si>
    <t>Despesa com combustível veículo JBK3H82, conforme NF 199670</t>
  </si>
  <si>
    <t>4 Despesa com pedágio veículo JBK3H82, conforme DFE 83AE5, 73AF6, 34D5A3, 697536</t>
  </si>
  <si>
    <t>92091891/0027-96</t>
  </si>
  <si>
    <t>Despesa com alimentação de servidor em serviço extraordinário, conforme NF 196046</t>
  </si>
  <si>
    <t>93234086/0001-06</t>
  </si>
  <si>
    <t>Despesa com combustível veículo placa iyi1372, conforme NF: 782612</t>
  </si>
  <si>
    <t>Despesa com serviço sucção de fossa séptica promotoria móvel veículo placa III4297, conforme NF: 19454</t>
  </si>
  <si>
    <t>Despesa com serviço estacionamento veículo placa JAN3C68, conforme NF: 202316209</t>
  </si>
  <si>
    <t>89711030/0004-62</t>
  </si>
  <si>
    <t>Despesa com peças manutenção obrigatória veículo placa JAM0A86 , conforme NF: 49363</t>
  </si>
  <si>
    <t>Despesa com serviço estacionamento veículo placa JAN3C68, conforme NF: 202316214</t>
  </si>
  <si>
    <t>07473735/0150-22</t>
  </si>
  <si>
    <t>Despesa com combustível veículo placa JAN3C67, conforme NF: 1354337</t>
  </si>
  <si>
    <t>Despesa com par de placas mercosul veículo placa IUW6G72, conforme NF: 6474</t>
  </si>
  <si>
    <t>PERÍODO DE APLICAÇÃO (c):                               06/09/2023 a 05/10/2023</t>
  </si>
  <si>
    <t>TREINACENTRO ESCOLA TECNICA</t>
  </si>
  <si>
    <t>15.409.951/0001-96</t>
  </si>
  <si>
    <t>Pagamento de Cursos Brigadista e Plano de Emergência (PJ de São Leopoldo)</t>
  </si>
  <si>
    <t>CASA DAS FECHADURAS LTDA</t>
  </si>
  <si>
    <t>Aquisição de fechadura para armários dos vestiários (PJ Caxias)</t>
  </si>
  <si>
    <t>CRURRASQUITA RESTAURANTE E CHURRASCARIA</t>
  </si>
  <si>
    <t>28.542.384/0001-93</t>
  </si>
  <si>
    <t>Pagamento de alimentação para funcionário no dia 07set</t>
  </si>
  <si>
    <t>Despesa com transporte público de Membro (RODRIGO DUTRA DORNELLES DUARTE)</t>
  </si>
  <si>
    <t>Viacao Ouro e Prata S/A</t>
  </si>
  <si>
    <t>Despesa com trasporte público de membro  (FABRICIO DIESEL PERIN)</t>
  </si>
  <si>
    <t>RESTAURANTE CLUBE DO COMÉRCIO</t>
  </si>
  <si>
    <t>02.180.694/0001-11</t>
  </si>
  <si>
    <t>Despesa com alimentação servidor (Assessoria Segurança)</t>
  </si>
  <si>
    <t>31.860.2474/0001-78</t>
  </si>
  <si>
    <t xml:space="preserve"> Despesa com alimentação (serviço extraordinário)</t>
  </si>
  <si>
    <t>FERRAGEM MARILENE</t>
  </si>
  <si>
    <t>09.260.132/0001-27</t>
  </si>
  <si>
    <t>Aquisição de material de manutenção (desengripante)</t>
  </si>
  <si>
    <t>FIANTO GIOVANELLA</t>
  </si>
  <si>
    <t>92.434.060/0001-25</t>
  </si>
  <si>
    <t>KASSIO VARGAS VILELA</t>
  </si>
  <si>
    <t>Corte de grama, limpeza e manutenção do terreno Assis Brasil</t>
  </si>
  <si>
    <t>Retenção INSS RPCI 23/23</t>
  </si>
  <si>
    <t>CHURRASCARIA GARCIA</t>
  </si>
  <si>
    <t>91.212.004/0001-83</t>
  </si>
  <si>
    <t xml:space="preserve"> Despesa com alimentação (serviço de acompanhamento membros)</t>
  </si>
  <si>
    <t>Prestação de Serviço de Lavanderia de lençóis (NUGESP)</t>
  </si>
  <si>
    <t>RESTAURANTE ESTRADEIRO</t>
  </si>
  <si>
    <t>40.653.689/0001-78</t>
  </si>
  <si>
    <t>Despesa com alimentação hospede oficial (Karen Netto)</t>
  </si>
  <si>
    <t>ANJO MSANTA MISSÉRIA CASSOL E OLIVEIRA LTDA</t>
  </si>
  <si>
    <t>21.184.176/0001-05</t>
  </si>
  <si>
    <t>91.121.004/0001-83</t>
  </si>
  <si>
    <t>Ressarcimento Despesas com alimentação (ASI)</t>
  </si>
  <si>
    <t>Despesa com transporte público de Membro (JÉSSICA OSMARINI MARQUES)</t>
  </si>
  <si>
    <t>WASTOWSKI E CIA LTDA - BIER BASE</t>
  </si>
  <si>
    <t>01.738.219/0001-55</t>
  </si>
  <si>
    <t>PARADOURO CASEMIRO ANTONIOLI GASTRONOMIA E HOTELARIA LTDA</t>
  </si>
  <si>
    <t>23.186.912/0001-13</t>
  </si>
  <si>
    <t>SHIFT CODE</t>
  </si>
  <si>
    <t>22.391.697/0001-01</t>
  </si>
  <si>
    <t>Aquisição de E-Book</t>
  </si>
  <si>
    <t>CIA ZAFFARI IND E COM ALIMENTOS</t>
  </si>
  <si>
    <t>HIMALAIA COMERCIO DE PRODUTOS</t>
  </si>
  <si>
    <t>00.131.299/0001-13</t>
  </si>
  <si>
    <t>Aquisição de insumos - açúcar, água e filtro de papel</t>
  </si>
  <si>
    <t>TUTI RESTAURANTES E EVENTOS</t>
  </si>
  <si>
    <t>20.876.588/0002-30</t>
  </si>
  <si>
    <t>M3 STORE COMERCIO
DIGITAL LTDA</t>
  </si>
  <si>
    <t>38.482.217/0001-5</t>
  </si>
  <si>
    <t>Aquisição de tampa de vaso sanitário (PJ Cachoeirinha)</t>
  </si>
  <si>
    <t>RESTAURANTE FORNO E FOGÃO</t>
  </si>
  <si>
    <t>16.838.946/0001-61</t>
  </si>
  <si>
    <t>PARADOURO BORTOLINI LTDA</t>
  </si>
  <si>
    <t>24.480.145/0001-19</t>
  </si>
  <si>
    <t>VISUAL LASER LTDA</t>
  </si>
  <si>
    <t>18.110.347/0001-52</t>
  </si>
  <si>
    <t>Aquisição de expositores de acrílico (PJ Rio Grande)</t>
  </si>
  <si>
    <t>DDEK ARTIGOS PARA DECOAÇÃO LTDA</t>
  </si>
  <si>
    <t>10.956.294/0001-83</t>
  </si>
  <si>
    <t>FABIO LIMA LEMES</t>
  </si>
  <si>
    <t>40.429.705/0001-43</t>
  </si>
  <si>
    <t xml:space="preserve">00.131.299/0001-13
</t>
  </si>
  <si>
    <t>Aquisição de insumos - água e guardanapos de papel</t>
  </si>
  <si>
    <t>Empresa Jornalística Caldas Júnior LTDA</t>
  </si>
  <si>
    <t>92.757.798/0001-39</t>
  </si>
  <si>
    <t>Divulgação concurso público em jornal de grande circulação</t>
  </si>
  <si>
    <t>ACRILZANO ARTEFATOS DE ACRÍLICO EIRELI</t>
  </si>
  <si>
    <t>00.081.358/0001-96</t>
  </si>
  <si>
    <t>Aquisição de amostra de combustíveis (2ªPJDC)</t>
  </si>
  <si>
    <t>Despesa com trasporte público de membro (MARCELO AUGUSTO SQUARÇA)</t>
  </si>
  <si>
    <t>Aquisição de insumos - Escritório de Representação Brasília</t>
  </si>
  <si>
    <t xml:space="preserve"> 95.592.077/0001-04</t>
  </si>
  <si>
    <t>Despesa com transporte público de Membro (ALEXANDRE MISSAGGIA VACCARI
)</t>
  </si>
  <si>
    <t>99 POP</t>
  </si>
  <si>
    <t>18.033.552/0001-61</t>
  </si>
  <si>
    <t>Ressarcimento com deslocamento por APP (GENÉSIO GERMANN)</t>
  </si>
  <si>
    <t>Aquisição de café torrado e moído</t>
  </si>
  <si>
    <t>Prestação de Serviço de Lavanderia (toalhas)</t>
  </si>
  <si>
    <t>EMPRESA BENTO GONÇALVES DE TRANSPORTE S/A</t>
  </si>
  <si>
    <t>Despesa com transporte público de servidor (MARITANI BABINSKI)</t>
  </si>
  <si>
    <t>AZUL LINHAS AÉREAS BRASILEIRAS</t>
  </si>
  <si>
    <t>09.296.295/0001-60</t>
  </si>
  <si>
    <t>Despesa com transporte público de Membro (MÁRCIO ROGÉRIO DE OLIVEIRA BRESSAN)</t>
  </si>
  <si>
    <t>Despesa com transporte público de membro (RODRIGO DUTRA DORNELLES DUARTE)</t>
  </si>
  <si>
    <t>Despesa com transporte público de Membro (FABRICIO DIESEL PERIN)</t>
  </si>
  <si>
    <t>TOQUE ESPECIAL COMERCIO DE FLORES LTDA</t>
  </si>
  <si>
    <t>04.487.883/0001-67</t>
  </si>
  <si>
    <t>Aquisição de grama amendoim e serviço de plantio (PJ Lajeado)</t>
  </si>
  <si>
    <t>MINERAÇÃO CAMPO BRANCO</t>
  </si>
  <si>
    <t>Aquisição de bombona de água mineral 20 litros</t>
  </si>
  <si>
    <t>EXPRESSO CAXIENSE S/A</t>
  </si>
  <si>
    <t>88.617.733/0001-10</t>
  </si>
  <si>
    <t>Despesa com transporte público de Membro (DEOCLECIO PEREIRA GONÇALVES JUNIOR)</t>
  </si>
  <si>
    <t>PLANALTO E CIA LTDA</t>
  </si>
  <si>
    <t>93.822.500/0001-70</t>
  </si>
  <si>
    <t>Despesa com transporte público de servidor (TATIANE HERNANDES BITTENCOURT)</t>
  </si>
  <si>
    <t>RAZOR DO BRASIL LTDA</t>
  </si>
  <si>
    <t>19.847.182/0001-69</t>
  </si>
  <si>
    <t>Aquisição de dispositivo de captura de vídeo HDMI</t>
  </si>
  <si>
    <t>PERFIL CORTE E DOBRA LTDA</t>
  </si>
  <si>
    <t>04.992.015/0001-34</t>
  </si>
  <si>
    <t>Aquisição de perfis de alumínio</t>
  </si>
  <si>
    <t xml:space="preserve">EXPRESSO NOVA PALMIRA DE TRASPORTES </t>
  </si>
  <si>
    <t>91.797.308/0001-65</t>
  </si>
  <si>
    <t>Despesa com transporte público de servidor (ANA LUCIA MENEGOLA DA SILVA)</t>
  </si>
  <si>
    <t>OZELAME TRANSPORTE E TURISMO LTDA</t>
  </si>
  <si>
    <t>87.548.888/0001-24</t>
  </si>
  <si>
    <t>Despesa com transporte público de servidor  FÁBIO COSTA DE FRANCESCHI)</t>
  </si>
  <si>
    <t>Despesa com transporte público de servidor  (FÁBIO COSTA DE FRANCESCHI)</t>
  </si>
  <si>
    <t>REMINSUL INFORMATICA</t>
  </si>
  <si>
    <t xml:space="preserve">
88.030.887/0001-01</t>
  </si>
  <si>
    <t>Impressão e encadernação de Manual do CNMP</t>
  </si>
  <si>
    <t>Aquisição de água para eventos e gabinetes</t>
  </si>
  <si>
    <t>SUPERMERCADO DO BRASIL LTDA</t>
  </si>
  <si>
    <t>93.209.765/0001-31</t>
  </si>
  <si>
    <t>Aquisição de inumos para café em reunião institucional (PJ Pelotas)</t>
  </si>
  <si>
    <t>CITRAL TRASNSPORTES E TURISMO</t>
  </si>
  <si>
    <t>97.775.607/0001-13</t>
  </si>
  <si>
    <t>Despesa com transporte público de servidor (FELIPE COELHO MARTINS)</t>
  </si>
  <si>
    <t>Despesa com transporte público de servidor (ALICE VOGT)</t>
  </si>
  <si>
    <t>Prestação de Serviço de Lavanderia (toalhas mesa)</t>
  </si>
  <si>
    <t>Prestação de Serviço de Lavanderia (toalha)</t>
  </si>
  <si>
    <t>AF2 INTERNET LTDA</t>
  </si>
  <si>
    <t>21.514.167/0001-40</t>
  </si>
  <si>
    <t>Confecção banner institucional (PREDUC - PJ Uruguaiana)</t>
  </si>
  <si>
    <t>Retenção INSS RPCI 24/23 Kassio</t>
  </si>
  <si>
    <t>Serviço de limpeza do estacionamento do prédio da Av. Aureliano F. Pinto</t>
  </si>
  <si>
    <t>EMELE CASA DE CHOCOLATES LTDA</t>
  </si>
  <si>
    <t>10.516.306/0001-59</t>
  </si>
  <si>
    <t>O Dia do Servidor compras das homenagens (chololates)</t>
  </si>
  <si>
    <t>CP FITAS ADESIVAS LTDA</t>
  </si>
  <si>
    <t>04.383.146/0001-14</t>
  </si>
  <si>
    <t>Aquisição de fita crepe preta</t>
  </si>
  <si>
    <t>DROSA FLORES &amp; FESTAS - DECORACAO E COMERCIO</t>
  </si>
  <si>
    <t>21.073.262/0001-56</t>
  </si>
  <si>
    <t>Ornamentação auditório posse Promotores de Justiça</t>
  </si>
  <si>
    <t>BELLER COMERCIO DE P. &amp; LTDA</t>
  </si>
  <si>
    <t>O Dia do Servidor compras das homenagens (embrulhos)</t>
  </si>
  <si>
    <t>Aquisição amostra de combustíveis</t>
  </si>
  <si>
    <t>Aquisição de materiais para limpeza e higienização dos prédios do Palácio e CEAF</t>
  </si>
  <si>
    <t>GRUPO SINOS S/A</t>
  </si>
  <si>
    <t>91.665.570/0001-56</t>
  </si>
  <si>
    <t>Renovação - Assinatura - Jornal NH digital</t>
  </si>
  <si>
    <t>21/096/2023</t>
  </si>
  <si>
    <t>PERÍODO DE APLICAÇÃO (c):                               08/09/2023 a 06/10/2023</t>
  </si>
  <si>
    <t>Taxa ART de Fiscalizção da obra de Manutenção da PJ de Viamão</t>
  </si>
  <si>
    <t>PREFEITUA MUNICIPAL DE PORTO ALEGRE</t>
  </si>
  <si>
    <t>92.963.560/0001-60</t>
  </si>
  <si>
    <t>Taxa de Compensação Vegetal (CCTSA) e AERV 258/2023, prédio da Rua Santana, 440</t>
  </si>
  <si>
    <t>Taxa de Formulário de Atendimento de Consulta Técnica, referente ao PPCI da sede Institucional Aureliano</t>
  </si>
  <si>
    <t>Taxa ART de Aditivo de obra de manutenção da PJ de Santo Ângelo</t>
  </si>
  <si>
    <t>Taxa ART de projeto de climatização da obra de manutenção da PJ de Arroio do Meio</t>
  </si>
  <si>
    <t>Taxa ART de orçamento da obra de manutenção da PJ de Arroio do Meio</t>
  </si>
  <si>
    <t>Taxa RRT de projeto  da obra de manutenção da PJ de Arroio do Meio</t>
  </si>
  <si>
    <t>Taxa ART de orçamento de retomada da obra de manutenção da PJ de Canoas</t>
  </si>
  <si>
    <t>Taxa ART de orçamento de projeto elétrico da Sede Institucional Aureliano</t>
  </si>
  <si>
    <t>Taxa de Consulta Técnica presencial , para fins de liberação de alvará para a Sede Administrativa Andrade Neves</t>
  </si>
  <si>
    <t>Taxa ART de Aditivo de obra de manutenção da PJ de Porto Xavier</t>
  </si>
  <si>
    <t>Taxa de Bombeiros referente à inspeção da PJ de Santo Ângelo</t>
  </si>
  <si>
    <t xml:space="preserve">LUCIANO SILVEIRA DOS SANTOS </t>
  </si>
  <si>
    <t>22.311.397/0001-75</t>
  </si>
  <si>
    <t>Pagamento de cópia de chave para a PJ de Capão da Canoas, conforme NF 01, emitida em 14/09/2023</t>
  </si>
  <si>
    <t>Aquisição de 2 controles remotos para o portão da PJ de Cerro Largo, conforme NF 01, emitida em 13/09/2023</t>
  </si>
  <si>
    <t>COMÉCIO DE CHAVES ARALDI LTDA</t>
  </si>
  <si>
    <t>Aquisição d 08 cópias de chaves para o pessoal do GAECO, conforme NF 780 emitida em 18/09/2023</t>
  </si>
  <si>
    <t>Taxa ART de Projeto de Execução do PsPCI daPJ de Camaquã</t>
  </si>
  <si>
    <t>Aquisição de 4 cópias para o NIMP, conforme NF 17 emitida em 13/09/2023</t>
  </si>
  <si>
    <t>Aquisição de cópias de chaves de atendimento as demandas da Unidade de Manutenção com autorizações remanescentes daquela Unidade referente ao período de maio a julho, conforme NF 6 emitida em 11/09/2023</t>
  </si>
  <si>
    <t>Aquisição de cópias de chaves de atendimento as demandas da unidade de Controle e Administração Predial, conforme NF 12emitida em 22/09/2023</t>
  </si>
  <si>
    <t>Taxa ART de orçamento de retomada da obra de manutenção da PJ de Guaíba</t>
  </si>
  <si>
    <t>VICENTE CASA DAS FECHADURAS</t>
  </si>
  <si>
    <t>Aquisição decópia de chaves da porta  principal da PJ de Rio Grande</t>
  </si>
  <si>
    <t>Taxa RRT de projeto  da obra de manutenção da PJ de Lajeado</t>
  </si>
  <si>
    <t>Taxa ART de projeto de climatização da obra de manutenção da PJ de Lajeado</t>
  </si>
  <si>
    <t>Taxa ART de projeto de Orçamento da obra de manutenção da PJ de Lajeado</t>
  </si>
  <si>
    <t>Aquisição de cópias de chaves de atendimento as demandas da unidade de Controle e Administração Predial, conforme NF 17 emitida em 02/10/2023</t>
  </si>
  <si>
    <t>Aquisição de cópias de chaves de atendimento as demandas da unidade de Controle e Administração Predial, conforme NF 23 emitida em 05/10/2023</t>
  </si>
  <si>
    <t>Fonte da Informação: Unidade de Estimativa e Adiantamentos - Josefa Ferreira de Lima Bittencourt</t>
  </si>
  <si>
    <t>28019443/0001-43</t>
  </si>
  <si>
    <t>Despesa com combustível veículo IZV6C56 conforme NF 125849</t>
  </si>
  <si>
    <t>Despesa com transporte de servidor em serviço extraordinario, conforme NF: 302971</t>
  </si>
  <si>
    <t>2 Despesa com pedagio veículo jbk3h82, conforme NF2t749, 2t96p</t>
  </si>
  <si>
    <t>Despesa com pedagio veículo jbk3h82, conforme NF j1ep91</t>
  </si>
  <si>
    <t>02945891/0009-31</t>
  </si>
  <si>
    <t>Despesa com alimentação de servidor em serviço extraordinario, conforme NF: 16775</t>
  </si>
  <si>
    <t>04397499/0001-73</t>
  </si>
  <si>
    <t>Despesa com manutenção obrigatória peças veículo IZU4D48 conforme NF 4842</t>
  </si>
  <si>
    <t>4 Despesa com pedagio veículo jbk3h82, conforme NF EATB64, EAT84N, EAT5LI, EAT37U</t>
  </si>
  <si>
    <t>14877243/0001-17</t>
  </si>
  <si>
    <t>Despeza com exame toxicologico obrigatório de servidor em função do cargo.</t>
  </si>
  <si>
    <t>Despesa com estacionamento veículo JAM0A41, conforme NF 31181</t>
  </si>
  <si>
    <t>90062258/0001-05</t>
  </si>
  <si>
    <t>Despesa com manutenção obrigatória peças veículo iza0h67, conforme NF 27959</t>
  </si>
  <si>
    <t>02704954/0001-00</t>
  </si>
  <si>
    <t>Despesa com alimentação de servidor em serviço extraordinario, conforme NF: 20229</t>
  </si>
  <si>
    <t>91158253/0001-43</t>
  </si>
  <si>
    <t>Despesa com manutenção obrigatória peças veículo iyo3810, conforme NF 123754</t>
  </si>
  <si>
    <t>Despesa com manutenção obrigatória serviço veículo iyo3810, conforme NF 20233163</t>
  </si>
  <si>
    <t>73595217/0001-65</t>
  </si>
  <si>
    <t xml:space="preserve">Despesa com alimentação de servidor em serviço extraordinario, conforme NF: 5090 </t>
  </si>
  <si>
    <t>2 Despesa com pedagio veículo jbk3h82, conforme NF 29422, 13a43</t>
  </si>
  <si>
    <t>68770049/0001-67</t>
  </si>
  <si>
    <t>Despesa com manutenção obrigatória peças veículo IWL1680, conforme NF 32736</t>
  </si>
  <si>
    <t>2 Despesa com pedagio veículo jbk3h82, conforme NF 9fe6b, 513ba</t>
  </si>
  <si>
    <t>Despesa com pedagio veículo jbk3h82, conforme NF8796340e</t>
  </si>
  <si>
    <t>Despesa com combustível veículo IVW6632 conforme NF 1375892</t>
  </si>
  <si>
    <t>Despesa com manutenção obrigatória serviço veículo IZV4H04, conforme NF 2023466</t>
  </si>
  <si>
    <t>91411256/0022-71</t>
  </si>
  <si>
    <t>Despesa com combustível veículo iyo3810 conforme NF 8203</t>
  </si>
  <si>
    <t>3 Despesa com pedagio veículo jbk3h82, conforme NF e5a09, 906113d, 2f602da</t>
  </si>
  <si>
    <t>03258062/0001-96</t>
  </si>
  <si>
    <t>Despesa com estacionamento veículo IZB5G90, conforme NF85191</t>
  </si>
  <si>
    <t>Despesa com manutenção obrigatória serviço veículo izd8h86, conforme NF 2023708</t>
  </si>
  <si>
    <t>Despesa com manutenção obrigatória peças veículo izd8h86, conforme NF 1029</t>
  </si>
  <si>
    <t>PERÍODO DE APLICAÇÃO (c):                               28/09/2023 a 27/10/2023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</si>
</sst>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7" formatCode="_-[$R$-416]\ * #,##0.00_-;\-[$R$-416]\ * #,##0.00_-;_-[$R$-416]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</cellStyleXfs>
  <cellXfs count="5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0" borderId="1" xfId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7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7" fontId="4" fillId="0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5" xfId="0" applyNumberFormat="1" applyFont="1" applyFill="1" applyBorder="1" applyAlignment="1" applyProtection="1">
      <alignment horizontal="center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14" fontId="3" fillId="0" borderId="5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2" xfId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  <protection locked="0" hidden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194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1114425</xdr:colOff>
      <xdr:row>195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194</xdr:row>
      <xdr:rowOff>0</xdr:rowOff>
    </xdr:from>
    <xdr:to>
      <xdr:col>1</xdr:col>
      <xdr:colOff>1219200</xdr:colOff>
      <xdr:row>194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</xdr:row>
      <xdr:rowOff>0</xdr:rowOff>
    </xdr:from>
    <xdr:to>
      <xdr:col>1</xdr:col>
      <xdr:colOff>1219200</xdr:colOff>
      <xdr:row>28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</xdr:row>
      <xdr:rowOff>0</xdr:rowOff>
    </xdr:from>
    <xdr:to>
      <xdr:col>1</xdr:col>
      <xdr:colOff>1219200</xdr:colOff>
      <xdr:row>27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123</xdr:row>
      <xdr:rowOff>0</xdr:rowOff>
    </xdr:from>
    <xdr:to>
      <xdr:col>1</xdr:col>
      <xdr:colOff>1219200</xdr:colOff>
      <xdr:row>123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122</xdr:row>
      <xdr:rowOff>0</xdr:rowOff>
    </xdr:from>
    <xdr:to>
      <xdr:col>1</xdr:col>
      <xdr:colOff>1219200</xdr:colOff>
      <xdr:row>122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154</xdr:row>
      <xdr:rowOff>0</xdr:rowOff>
    </xdr:from>
    <xdr:to>
      <xdr:col>1</xdr:col>
      <xdr:colOff>1219200</xdr:colOff>
      <xdr:row>154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153</xdr:row>
      <xdr:rowOff>0</xdr:rowOff>
    </xdr:from>
    <xdr:to>
      <xdr:col>1</xdr:col>
      <xdr:colOff>1219200</xdr:colOff>
      <xdr:row>153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193</xdr:row>
      <xdr:rowOff>0</xdr:rowOff>
    </xdr:from>
    <xdr:to>
      <xdr:col>1</xdr:col>
      <xdr:colOff>1219200</xdr:colOff>
      <xdr:row>193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  <row r="1421">
          <cell r="A1421" t="str">
            <v>08070881/0001-29</v>
          </cell>
          <cell r="B1421" t="str">
            <v>ABASTECEDORA DE COMB.VOLKEN LTDA</v>
          </cell>
        </row>
        <row r="1422">
          <cell r="A1422" t="str">
            <v>20855090/0001-00</v>
          </cell>
          <cell r="B1422" t="str">
            <v>LAVAGEM VEÍCULOS LTDA</v>
          </cell>
        </row>
        <row r="1423">
          <cell r="A1423" t="str">
            <v>92845015/0001-79</v>
          </cell>
          <cell r="B1423" t="str">
            <v>FIORI MORAES E CIA LTDA</v>
          </cell>
        </row>
        <row r="1424">
          <cell r="A1424" t="str">
            <v>98042294/0001-19</v>
          </cell>
          <cell r="B1424" t="str">
            <v>POSTO DE SERVIÇO FRITSCH LTDA</v>
          </cell>
        </row>
        <row r="1425">
          <cell r="A1425" t="str">
            <v>07473735/0187-14</v>
          </cell>
          <cell r="B1425" t="str">
            <v>POSTO DE SERVIÇO FRISTCH LTDA</v>
          </cell>
        </row>
        <row r="1426">
          <cell r="A1426" t="str">
            <v>21538789/0001-09</v>
          </cell>
          <cell r="B1426" t="str">
            <v>WESLEY RAFAEL BINSFELD</v>
          </cell>
        </row>
        <row r="1427">
          <cell r="A1427" t="str">
            <v>22053941/0001-26</v>
          </cell>
          <cell r="B1427" t="str">
            <v>ZAMBONI COMERCIO DE PNEUS LTDA</v>
          </cell>
        </row>
        <row r="1428">
          <cell r="A1428" t="str">
            <v>92091891/0027-96</v>
          </cell>
          <cell r="B1428" t="str">
            <v>ASSUM COM.GEN. ALIMENTICIOS LTDA</v>
          </cell>
        </row>
        <row r="1429">
          <cell r="A1429" t="str">
            <v>92954106/0001-42</v>
          </cell>
          <cell r="B1429" t="str">
            <v>VIAÇAO OURO E PRATA S.A.</v>
          </cell>
        </row>
        <row r="1430">
          <cell r="A1430" t="str">
            <v>37442441/0001-53</v>
          </cell>
          <cell r="B1430" t="str">
            <v>POSTO FULL POWER EIRELI</v>
          </cell>
        </row>
        <row r="1431">
          <cell r="A1431" t="str">
            <v>89711030/0004-62</v>
          </cell>
          <cell r="B1431" t="str">
            <v>SOBRAUTO COMERCIO DE AUTOMÓVEIS E PEÇÃS LTDA</v>
          </cell>
        </row>
        <row r="1432">
          <cell r="A1432" t="str">
            <v>04397499/0001-73</v>
          </cell>
          <cell r="B1432" t="str">
            <v>AUTO ELÉTRICA SILVESTRI LTDA</v>
          </cell>
        </row>
        <row r="1433">
          <cell r="A1433" t="str">
            <v>02945891/0009-31</v>
          </cell>
          <cell r="B1433" t="str">
            <v>ELAIZE SILVA PEZZI E CIA LTDA</v>
          </cell>
        </row>
        <row r="1434">
          <cell r="A1434" t="str">
            <v>40822260/000167</v>
          </cell>
          <cell r="B1434" t="str">
            <v>BAR E RESTAURANTE WANDS</v>
          </cell>
        </row>
        <row r="1435">
          <cell r="A1435" t="str">
            <v>91158253/0001-43</v>
          </cell>
          <cell r="B1435" t="str">
            <v>J.A.SPOHR COMERCIO DE VEÍCULOS LTDA</v>
          </cell>
        </row>
        <row r="1436">
          <cell r="A1436" t="str">
            <v>02704954/0001-00</v>
          </cell>
          <cell r="B1436" t="str">
            <v>FABIANO FONTANA</v>
          </cell>
        </row>
        <row r="1437">
          <cell r="A1437" t="str">
            <v>90062258/0001-05</v>
          </cell>
          <cell r="B1437" t="str">
            <v>ARAUTO ELETRICA LTDA</v>
          </cell>
        </row>
        <row r="1438">
          <cell r="A1438" t="str">
            <v>68770049/0001-67</v>
          </cell>
          <cell r="B1438" t="str">
            <v>BOSCATO E BOSCATO LTDA</v>
          </cell>
        </row>
        <row r="1439">
          <cell r="A1439" t="str">
            <v>91411256/0022-71</v>
          </cell>
          <cell r="B1439" t="str">
            <v>SANDER COMERCIO DE COMBUSTIVEIS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7"/>
  <sheetViews>
    <sheetView tabSelected="1" zoomScale="85" zoomScaleNormal="85" workbookViewId="0">
      <selection activeCell="C3" sqref="C3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38.25" customHeight="1">
      <c r="A1" s="9" t="s">
        <v>13</v>
      </c>
      <c r="B1" s="9" t="s">
        <v>14</v>
      </c>
      <c r="C1" s="9" t="s">
        <v>79</v>
      </c>
      <c r="D1" s="33" t="s">
        <v>6</v>
      </c>
      <c r="E1" s="34"/>
    </row>
    <row r="2" spans="1:5" ht="38.25" customHeight="1">
      <c r="A2" s="10" t="s">
        <v>5</v>
      </c>
      <c r="B2" s="35" t="s">
        <v>0</v>
      </c>
      <c r="C2" s="36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16">
        <v>45173</v>
      </c>
      <c r="B4" s="42" t="str">
        <f>VLOOKUP(C4,[1]Plan1!$A$5:$B$1500,2,FALSE)</f>
        <v>ZAMBONI COMERCIO DE PNEUS LTDA</v>
      </c>
      <c r="C4" s="19" t="s">
        <v>80</v>
      </c>
      <c r="D4" s="17" t="s">
        <v>81</v>
      </c>
      <c r="E4" s="18">
        <v>40</v>
      </c>
    </row>
    <row r="5" spans="1:5" ht="38.25" customHeight="1">
      <c r="A5" s="16">
        <v>45173</v>
      </c>
      <c r="B5" s="42" t="str">
        <f>VLOOKUP(C5,[1]Plan1!$A$5:$B$1500,2,FALSE)</f>
        <v>VIAÇAO OURO E PRATA S.A.</v>
      </c>
      <c r="C5" s="19" t="s">
        <v>82</v>
      </c>
      <c r="D5" s="17" t="s">
        <v>83</v>
      </c>
      <c r="E5" s="18">
        <v>175.38</v>
      </c>
    </row>
    <row r="6" spans="1:5" ht="38.25" customHeight="1">
      <c r="A6" s="16">
        <v>45174</v>
      </c>
      <c r="B6" s="42" t="str">
        <f>VLOOKUP(C6,[1]Plan1!$A$5:$B$1500,2,FALSE)</f>
        <v>VIAÇAO OURO E PRATA S.A.</v>
      </c>
      <c r="C6" s="19" t="s">
        <v>82</v>
      </c>
      <c r="D6" s="17" t="s">
        <v>84</v>
      </c>
      <c r="E6" s="18">
        <v>283.02999999999997</v>
      </c>
    </row>
    <row r="7" spans="1:5" ht="38.25" customHeight="1">
      <c r="A7" s="16">
        <v>45175</v>
      </c>
      <c r="B7" s="42" t="str">
        <f>VLOOKUP(C7,[1]Plan1!$A$5:$B$1500,2,FALSE)</f>
        <v>LAVAGEM VEÍCULOS LTDA</v>
      </c>
      <c r="C7" s="19" t="s">
        <v>85</v>
      </c>
      <c r="D7" s="17" t="s">
        <v>86</v>
      </c>
      <c r="E7" s="18">
        <v>30</v>
      </c>
    </row>
    <row r="8" spans="1:5" ht="38.25" customHeight="1">
      <c r="A8" s="16">
        <v>45176</v>
      </c>
      <c r="B8" s="42" t="str">
        <f>VLOOKUP(C8,[1]Plan1!$A$5:$B$1500,2,FALSE)</f>
        <v>UBER DO BRASIL TECNOLOGIA LTDA</v>
      </c>
      <c r="C8" s="19" t="s">
        <v>52</v>
      </c>
      <c r="D8" s="17" t="s">
        <v>66</v>
      </c>
      <c r="E8" s="18">
        <v>22.93</v>
      </c>
    </row>
    <row r="9" spans="1:5" ht="38.25" customHeight="1">
      <c r="A9" s="16">
        <v>45176</v>
      </c>
      <c r="B9" s="42" t="str">
        <f>VLOOKUP(C9,[1]Plan1!$A$5:$B$1500,2,FALSE)</f>
        <v>UBER DO BRASIL TECNOLOGIA LTDA</v>
      </c>
      <c r="C9" s="19" t="s">
        <v>52</v>
      </c>
      <c r="D9" s="17" t="s">
        <v>66</v>
      </c>
      <c r="E9" s="18">
        <v>24.9</v>
      </c>
    </row>
    <row r="10" spans="1:5" ht="38.25" customHeight="1">
      <c r="A10" s="16">
        <v>45180</v>
      </c>
      <c r="B10" s="42" t="str">
        <f>VLOOKUP(C10,[1]Plan1!$A$5:$B$1500,2,FALSE)</f>
        <v>ABASTECEDORA DE COMB.VOLKEN LTDA</v>
      </c>
      <c r="C10" s="19" t="s">
        <v>87</v>
      </c>
      <c r="D10" s="17" t="s">
        <v>88</v>
      </c>
      <c r="E10" s="18">
        <v>217.26</v>
      </c>
    </row>
    <row r="11" spans="1:5" ht="38.25" customHeight="1">
      <c r="A11" s="16">
        <v>45181</v>
      </c>
      <c r="B11" s="42" t="str">
        <f>VLOOKUP(C11,[1]Plan1!$A$5:$B$1500,2,FALSE)</f>
        <v>FIORI MORAES E CIA LTDA</v>
      </c>
      <c r="C11" s="19" t="s">
        <v>89</v>
      </c>
      <c r="D11" s="17" t="s">
        <v>90</v>
      </c>
      <c r="E11" s="18">
        <v>74</v>
      </c>
    </row>
    <row r="12" spans="1:5" ht="38.25" customHeight="1">
      <c r="A12" s="16">
        <v>45183</v>
      </c>
      <c r="B12" s="42" t="str">
        <f>VLOOKUP(C12,[1]Plan1!$A$5:$B$1500,2,FALSE)</f>
        <v>POSTO DE SERVIÇO FRITSCH LTDA</v>
      </c>
      <c r="C12" s="19" t="s">
        <v>91</v>
      </c>
      <c r="D12" s="17" t="s">
        <v>92</v>
      </c>
      <c r="E12" s="18">
        <v>191.41</v>
      </c>
    </row>
    <row r="13" spans="1:5" ht="38.25" customHeight="1">
      <c r="A13" s="16">
        <v>45183</v>
      </c>
      <c r="B13" s="42" t="str">
        <f>VLOOKUP(C13,[1]Plan1!$A$5:$B$1500,2,FALSE)</f>
        <v>POSTO DE SERVIÇO FRISTCH LTDA</v>
      </c>
      <c r="C13" s="19" t="s">
        <v>93</v>
      </c>
      <c r="D13" s="17" t="s">
        <v>94</v>
      </c>
      <c r="E13" s="18">
        <v>161.46</v>
      </c>
    </row>
    <row r="14" spans="1:5" ht="38.25" customHeight="1">
      <c r="A14" s="16">
        <v>45183</v>
      </c>
      <c r="B14" s="42" t="str">
        <f>VLOOKUP(C14,[1]Plan1!$A$5:$B$1500,2,FALSE)</f>
        <v>POSTO DE SERVIÇO FRISTCH LTDA</v>
      </c>
      <c r="C14" s="19" t="s">
        <v>93</v>
      </c>
      <c r="D14" s="17" t="s">
        <v>95</v>
      </c>
      <c r="E14" s="18">
        <v>66.14</v>
      </c>
    </row>
    <row r="15" spans="1:5" ht="38.25" customHeight="1">
      <c r="A15" s="16">
        <v>45183</v>
      </c>
      <c r="B15" s="42" t="str">
        <f>VLOOKUP(C15,[1]Plan1!$A$5:$B$1500,2,FALSE)</f>
        <v>WESLEY RAFAEL BINSFELD</v>
      </c>
      <c r="C15" s="19" t="s">
        <v>96</v>
      </c>
      <c r="D15" s="17" t="s">
        <v>97</v>
      </c>
      <c r="E15" s="18">
        <v>40</v>
      </c>
    </row>
    <row r="16" spans="1:5" ht="38.25" customHeight="1">
      <c r="A16" s="16">
        <v>45183</v>
      </c>
      <c r="B16" s="42" t="str">
        <f>VLOOKUP(C16,[1]Plan1!$A$5:$B$1500,2,FALSE)</f>
        <v>VULCANIZADORA TREVO</v>
      </c>
      <c r="C16" s="19" t="s">
        <v>98</v>
      </c>
      <c r="D16" s="17" t="s">
        <v>99</v>
      </c>
      <c r="E16" s="18">
        <v>140</v>
      </c>
    </row>
    <row r="17" spans="1:5" ht="38.25" customHeight="1">
      <c r="A17" s="16">
        <v>45183</v>
      </c>
      <c r="B17" s="42" t="str">
        <f>VLOOKUP(C17,[1]Plan1!$A$5:$B$1500,2,FALSE)</f>
        <v>POSTO FULL POWER EIRELI</v>
      </c>
      <c r="C17" s="19" t="s">
        <v>100</v>
      </c>
      <c r="D17" s="17" t="s">
        <v>101</v>
      </c>
      <c r="E17" s="18">
        <v>180.03</v>
      </c>
    </row>
    <row r="18" spans="1:5" ht="38.25" customHeight="1">
      <c r="A18" s="16">
        <v>45184</v>
      </c>
      <c r="B18" s="42" t="str">
        <f>VLOOKUP(C18,[1]Plan1!$A$5:$B$1500,2,FALSE)</f>
        <v>ABASTECEDORA DE COMB.VOLKEN LTDA</v>
      </c>
      <c r="C18" s="19" t="s">
        <v>87</v>
      </c>
      <c r="D18" s="17" t="s">
        <v>102</v>
      </c>
      <c r="E18" s="18">
        <v>244.04</v>
      </c>
    </row>
    <row r="19" spans="1:5" ht="38.25" customHeight="1">
      <c r="A19" s="16">
        <v>45184</v>
      </c>
      <c r="B19" s="42" t="str">
        <f>VLOOKUP(C19,[1]Plan1!$A$5:$B$1500,2,FALSE)</f>
        <v>CONC. RODOVIAS INTEGRADAS SUL</v>
      </c>
      <c r="C19" s="19" t="s">
        <v>50</v>
      </c>
      <c r="D19" s="17" t="s">
        <v>103</v>
      </c>
      <c r="E19" s="18">
        <v>23.2</v>
      </c>
    </row>
    <row r="20" spans="1:5" ht="38.25" customHeight="1">
      <c r="A20" s="16">
        <v>45185</v>
      </c>
      <c r="B20" s="42" t="str">
        <f>VLOOKUP(C20,[1]Plan1!$A$5:$B$1500,2,FALSE)</f>
        <v>ASSUM COM.GEN. ALIMENTICIOS LTDA</v>
      </c>
      <c r="C20" s="19" t="s">
        <v>104</v>
      </c>
      <c r="D20" s="17" t="s">
        <v>105</v>
      </c>
      <c r="E20" s="18">
        <v>14</v>
      </c>
    </row>
    <row r="21" spans="1:5" ht="38.25" customHeight="1">
      <c r="A21" s="16">
        <v>45188</v>
      </c>
      <c r="B21" s="42" t="str">
        <f>VLOOKUP(C21,[1]Plan1!$A$5:$B$1500,2,FALSE)</f>
        <v>GARAGEM BELÉM LTDA</v>
      </c>
      <c r="C21" s="19" t="s">
        <v>106</v>
      </c>
      <c r="D21" s="17" t="s">
        <v>107</v>
      </c>
      <c r="E21" s="18">
        <v>153.55000000000001</v>
      </c>
    </row>
    <row r="22" spans="1:5" ht="38.25" customHeight="1">
      <c r="A22" s="16">
        <v>45194</v>
      </c>
      <c r="B22" s="42" t="str">
        <f>VLOOKUP(C22,[1]Plan1!$A$5:$B$1500,2,FALSE)</f>
        <v>TECNISAN SISTEMAS OPERACIONAIS DE SANEAMENTO LTDA</v>
      </c>
      <c r="C22" s="19" t="s">
        <v>54</v>
      </c>
      <c r="D22" s="17" t="s">
        <v>108</v>
      </c>
      <c r="E22" s="18">
        <v>750</v>
      </c>
    </row>
    <row r="23" spans="1:5" ht="38.25" customHeight="1">
      <c r="A23" s="16">
        <v>45194</v>
      </c>
      <c r="B23" s="42" t="str">
        <f>VLOOKUP(C23,[1]Plan1!$A$5:$B$1500,2,FALSE)</f>
        <v>HOTELAR HOLTEL E TURISMO LTDA</v>
      </c>
      <c r="C23" s="19" t="s">
        <v>51</v>
      </c>
      <c r="D23" s="17" t="s">
        <v>109</v>
      </c>
      <c r="E23" s="18">
        <v>20</v>
      </c>
    </row>
    <row r="24" spans="1:5" ht="38.25" customHeight="1">
      <c r="A24" s="16">
        <v>45195</v>
      </c>
      <c r="B24" s="42" t="str">
        <f>VLOOKUP(C24,[1]Plan1!$A$5:$B$1500,2,FALSE)</f>
        <v>SOBRAUTO COMERCIO DE AUTOMÓVEIS E PEÇÃS LTDA</v>
      </c>
      <c r="C24" s="19" t="s">
        <v>110</v>
      </c>
      <c r="D24" s="17" t="s">
        <v>111</v>
      </c>
      <c r="E24" s="18">
        <v>56</v>
      </c>
    </row>
    <row r="25" spans="1:5" ht="38.25" customHeight="1">
      <c r="A25" s="16">
        <v>45195</v>
      </c>
      <c r="B25" s="42" t="str">
        <f>VLOOKUP(C25,[1]Plan1!$A$5:$B$1500,2,FALSE)</f>
        <v>HOTELAR HOLTEL E TURISMO LTDA</v>
      </c>
      <c r="C25" s="19" t="s">
        <v>51</v>
      </c>
      <c r="D25" s="17" t="s">
        <v>112</v>
      </c>
      <c r="E25" s="18">
        <v>20</v>
      </c>
    </row>
    <row r="26" spans="1:5" ht="38.25" customHeight="1">
      <c r="A26" s="16">
        <v>45195</v>
      </c>
      <c r="B26" s="42" t="str">
        <f>VLOOKUP(C26,[1]Plan1!$A$5:$B$1500,2,FALSE)</f>
        <v>SIM REDE POSTOS LTDA SANTA MARIA</v>
      </c>
      <c r="C26" s="19" t="s">
        <v>113</v>
      </c>
      <c r="D26" s="17" t="s">
        <v>114</v>
      </c>
      <c r="E26" s="18">
        <v>188.49</v>
      </c>
    </row>
    <row r="27" spans="1:5" ht="38.25" customHeight="1">
      <c r="A27" s="16">
        <v>45201</v>
      </c>
      <c r="B27" s="42" t="str">
        <f>VLOOKUP(C27,[1]Plan1!$A$5:$B$1500,2,FALSE)</f>
        <v>EXPRESSO PLACAS</v>
      </c>
      <c r="C27" s="19" t="s">
        <v>45</v>
      </c>
      <c r="D27" s="17" t="s">
        <v>115</v>
      </c>
      <c r="E27" s="18">
        <v>160</v>
      </c>
    </row>
    <row r="28" spans="1:5" ht="38.25" customHeight="1">
      <c r="A28" s="30" t="s">
        <v>12</v>
      </c>
      <c r="B28" s="37"/>
      <c r="C28" s="38"/>
      <c r="D28" s="13" t="s">
        <v>8</v>
      </c>
      <c r="E28" s="21">
        <f>SUM(E4:E27)</f>
        <v>3275.8199999999997</v>
      </c>
    </row>
    <row r="29" spans="1:5" ht="38.25" customHeight="1">
      <c r="A29" s="30" t="s">
        <v>11</v>
      </c>
      <c r="B29" s="31"/>
      <c r="C29" s="31"/>
      <c r="D29" s="31"/>
      <c r="E29" s="32"/>
    </row>
    <row r="30" spans="1:5" ht="38.25" customHeight="1">
      <c r="A30" s="9" t="s">
        <v>56</v>
      </c>
      <c r="B30" s="9" t="s">
        <v>15</v>
      </c>
      <c r="C30" s="9" t="s">
        <v>116</v>
      </c>
      <c r="D30" s="33" t="s">
        <v>6</v>
      </c>
      <c r="E30" s="34"/>
    </row>
    <row r="31" spans="1:5" ht="38.25" customHeight="1">
      <c r="A31" s="10" t="s">
        <v>5</v>
      </c>
      <c r="B31" s="35" t="s">
        <v>0</v>
      </c>
      <c r="C31" s="36"/>
      <c r="D31" s="10" t="s">
        <v>4</v>
      </c>
      <c r="E31" s="15" t="s">
        <v>9</v>
      </c>
    </row>
    <row r="32" spans="1:5" ht="38.25" customHeight="1">
      <c r="A32" s="11" t="s">
        <v>1</v>
      </c>
      <c r="B32" s="12" t="s">
        <v>7</v>
      </c>
      <c r="C32" s="13" t="s">
        <v>2</v>
      </c>
      <c r="D32" s="12" t="s">
        <v>3</v>
      </c>
      <c r="E32" s="14" t="s">
        <v>10</v>
      </c>
    </row>
    <row r="33" spans="1:5" ht="38.25" customHeight="1">
      <c r="A33" s="22">
        <v>45175</v>
      </c>
      <c r="B33" s="20" t="s">
        <v>117</v>
      </c>
      <c r="C33" s="44" t="s">
        <v>118</v>
      </c>
      <c r="D33" s="23" t="s">
        <v>119</v>
      </c>
      <c r="E33" s="25">
        <v>1440</v>
      </c>
    </row>
    <row r="34" spans="1:5" ht="38.25" customHeight="1">
      <c r="A34" s="20">
        <v>45175</v>
      </c>
      <c r="B34" s="20" t="s">
        <v>117</v>
      </c>
      <c r="C34" s="44" t="s">
        <v>118</v>
      </c>
      <c r="D34" s="23" t="s">
        <v>119</v>
      </c>
      <c r="E34" s="25">
        <v>1440</v>
      </c>
    </row>
    <row r="35" spans="1:5" ht="38.25" customHeight="1">
      <c r="A35" s="47">
        <v>45175</v>
      </c>
      <c r="B35" s="47" t="s">
        <v>120</v>
      </c>
      <c r="C35" s="52" t="s">
        <v>62</v>
      </c>
      <c r="D35" s="52" t="s">
        <v>121</v>
      </c>
      <c r="E35" s="53">
        <v>299.2</v>
      </c>
    </row>
    <row r="36" spans="1:5" ht="38.25" customHeight="1">
      <c r="A36" s="47">
        <v>45176</v>
      </c>
      <c r="B36" s="47" t="s">
        <v>122</v>
      </c>
      <c r="C36" s="52" t="s">
        <v>123</v>
      </c>
      <c r="D36" s="52" t="s">
        <v>124</v>
      </c>
      <c r="E36" s="53">
        <v>38</v>
      </c>
    </row>
    <row r="37" spans="1:5" ht="38.25" customHeight="1">
      <c r="A37" s="49">
        <v>45176</v>
      </c>
      <c r="B37" s="47" t="s">
        <v>57</v>
      </c>
      <c r="C37" s="52" t="s">
        <v>58</v>
      </c>
      <c r="D37" s="52" t="s">
        <v>125</v>
      </c>
      <c r="E37" s="54">
        <v>105.9</v>
      </c>
    </row>
    <row r="38" spans="1:5" ht="38.25" customHeight="1">
      <c r="A38" s="49">
        <v>45177</v>
      </c>
      <c r="B38" s="47" t="s">
        <v>57</v>
      </c>
      <c r="C38" s="52" t="s">
        <v>58</v>
      </c>
      <c r="D38" s="52" t="s">
        <v>125</v>
      </c>
      <c r="E38" s="55">
        <v>105.9</v>
      </c>
    </row>
    <row r="39" spans="1:5" ht="38.25" customHeight="1">
      <c r="A39" s="49">
        <v>45177</v>
      </c>
      <c r="B39" s="47" t="s">
        <v>126</v>
      </c>
      <c r="C39" s="52" t="s">
        <v>41</v>
      </c>
      <c r="D39" s="52" t="s">
        <v>127</v>
      </c>
      <c r="E39" s="55">
        <v>253.19</v>
      </c>
    </row>
    <row r="40" spans="1:5" ht="38.25" customHeight="1">
      <c r="A40" s="47">
        <v>45178</v>
      </c>
      <c r="B40" s="47" t="s">
        <v>128</v>
      </c>
      <c r="C40" s="52" t="s">
        <v>129</v>
      </c>
      <c r="D40" s="52" t="s">
        <v>130</v>
      </c>
      <c r="E40" s="53">
        <v>50</v>
      </c>
    </row>
    <row r="41" spans="1:5" ht="38.25" customHeight="1">
      <c r="A41" s="47">
        <v>45178</v>
      </c>
      <c r="B41" s="47" t="s">
        <v>61</v>
      </c>
      <c r="C41" s="52" t="s">
        <v>131</v>
      </c>
      <c r="D41" s="52" t="s">
        <v>132</v>
      </c>
      <c r="E41" s="55">
        <v>59</v>
      </c>
    </row>
    <row r="42" spans="1:5" ht="38.25" customHeight="1">
      <c r="A42" s="20">
        <v>45178</v>
      </c>
      <c r="B42" s="20" t="s">
        <v>133</v>
      </c>
      <c r="C42" s="23" t="s">
        <v>134</v>
      </c>
      <c r="D42" s="23" t="s">
        <v>135</v>
      </c>
      <c r="E42" s="45">
        <v>10.9</v>
      </c>
    </row>
    <row r="43" spans="1:5" ht="38.25" customHeight="1">
      <c r="A43" s="20">
        <v>45179</v>
      </c>
      <c r="B43" s="20" t="s">
        <v>136</v>
      </c>
      <c r="C43" s="23" t="s">
        <v>137</v>
      </c>
      <c r="D43" s="23" t="s">
        <v>130</v>
      </c>
      <c r="E43" s="56">
        <v>42</v>
      </c>
    </row>
    <row r="44" spans="1:5" ht="38.25" customHeight="1">
      <c r="A44" s="20">
        <v>45180</v>
      </c>
      <c r="B44" s="20" t="s">
        <v>138</v>
      </c>
      <c r="C44" s="23" t="s">
        <v>38</v>
      </c>
      <c r="D44" s="23" t="s">
        <v>139</v>
      </c>
      <c r="E44" s="56">
        <v>445</v>
      </c>
    </row>
    <row r="45" spans="1:5" ht="38.25" customHeight="1">
      <c r="A45" s="20">
        <v>45180</v>
      </c>
      <c r="B45" s="20" t="s">
        <v>37</v>
      </c>
      <c r="C45" s="23" t="s">
        <v>17</v>
      </c>
      <c r="D45" s="23" t="s">
        <v>140</v>
      </c>
      <c r="E45" s="56">
        <v>55</v>
      </c>
    </row>
    <row r="46" spans="1:5" ht="38.25" customHeight="1">
      <c r="A46" s="22">
        <v>45180</v>
      </c>
      <c r="B46" s="20" t="s">
        <v>141</v>
      </c>
      <c r="C46" s="46" t="s">
        <v>142</v>
      </c>
      <c r="D46" s="23" t="s">
        <v>143</v>
      </c>
      <c r="E46" s="25">
        <v>59.74</v>
      </c>
    </row>
    <row r="47" spans="1:5" ht="38.25" customHeight="1">
      <c r="A47" s="22">
        <v>45180</v>
      </c>
      <c r="B47" s="20" t="s">
        <v>141</v>
      </c>
      <c r="C47" s="46" t="s">
        <v>142</v>
      </c>
      <c r="D47" s="23" t="s">
        <v>143</v>
      </c>
      <c r="E47" s="25">
        <v>59.74</v>
      </c>
    </row>
    <row r="48" spans="1:5" ht="38.25" customHeight="1">
      <c r="A48" s="22">
        <v>45180</v>
      </c>
      <c r="B48" s="20" t="s">
        <v>16</v>
      </c>
      <c r="C48" s="23" t="s">
        <v>59</v>
      </c>
      <c r="D48" s="23" t="s">
        <v>144</v>
      </c>
      <c r="E48" s="26">
        <v>39.799999999999997</v>
      </c>
    </row>
    <row r="49" spans="1:5" ht="38.25" customHeight="1">
      <c r="A49" s="22">
        <v>45180</v>
      </c>
      <c r="B49" s="20" t="s">
        <v>145</v>
      </c>
      <c r="C49" s="46" t="s">
        <v>146</v>
      </c>
      <c r="D49" s="23" t="s">
        <v>147</v>
      </c>
      <c r="E49" s="25">
        <v>36.299999999999997</v>
      </c>
    </row>
    <row r="50" spans="1:5" ht="38.25" customHeight="1">
      <c r="A50" s="22">
        <v>45180</v>
      </c>
      <c r="B50" s="20" t="s">
        <v>145</v>
      </c>
      <c r="C50" s="46" t="s">
        <v>146</v>
      </c>
      <c r="D50" s="23" t="s">
        <v>147</v>
      </c>
      <c r="E50" s="25">
        <v>4</v>
      </c>
    </row>
    <row r="51" spans="1:5" ht="38.25" customHeight="1">
      <c r="A51" s="22">
        <v>45180</v>
      </c>
      <c r="B51" s="20" t="s">
        <v>148</v>
      </c>
      <c r="C51" s="23" t="s">
        <v>149</v>
      </c>
      <c r="D51" s="23" t="s">
        <v>147</v>
      </c>
      <c r="E51" s="26">
        <v>65</v>
      </c>
    </row>
    <row r="52" spans="1:5" ht="38.25" customHeight="1">
      <c r="A52" s="22">
        <v>45180</v>
      </c>
      <c r="B52" s="20" t="s">
        <v>126</v>
      </c>
      <c r="C52" s="23" t="s">
        <v>41</v>
      </c>
      <c r="D52" s="23" t="s">
        <v>127</v>
      </c>
      <c r="E52" s="26">
        <v>150.09</v>
      </c>
    </row>
    <row r="53" spans="1:5" ht="38.25" customHeight="1">
      <c r="A53" s="22">
        <v>45180</v>
      </c>
      <c r="B53" s="20" t="s">
        <v>141</v>
      </c>
      <c r="C53" s="23" t="s">
        <v>150</v>
      </c>
      <c r="D53" s="23" t="s">
        <v>151</v>
      </c>
      <c r="E53" s="25">
        <v>59.74</v>
      </c>
    </row>
    <row r="54" spans="1:5" ht="38.25" customHeight="1">
      <c r="A54" s="20">
        <v>45180</v>
      </c>
      <c r="B54" s="20" t="s">
        <v>43</v>
      </c>
      <c r="C54" s="23" t="s">
        <v>41</v>
      </c>
      <c r="D54" s="23" t="s">
        <v>152</v>
      </c>
      <c r="E54" s="26">
        <v>293.55</v>
      </c>
    </row>
    <row r="55" spans="1:5" ht="38.25" customHeight="1">
      <c r="A55" s="22">
        <v>45181</v>
      </c>
      <c r="B55" s="20" t="s">
        <v>153</v>
      </c>
      <c r="C55" s="23" t="s">
        <v>154</v>
      </c>
      <c r="D55" s="23" t="s">
        <v>147</v>
      </c>
      <c r="E55" s="45">
        <v>20.41</v>
      </c>
    </row>
    <row r="56" spans="1:5" ht="38.25" customHeight="1">
      <c r="A56" s="22">
        <v>45181</v>
      </c>
      <c r="B56" s="20" t="s">
        <v>155</v>
      </c>
      <c r="C56" s="23" t="s">
        <v>156</v>
      </c>
      <c r="D56" s="23" t="s">
        <v>147</v>
      </c>
      <c r="E56" s="45">
        <v>24.99</v>
      </c>
    </row>
    <row r="57" spans="1:5" ht="38.25" customHeight="1">
      <c r="A57" s="22">
        <v>45181</v>
      </c>
      <c r="B57" s="20" t="s">
        <v>155</v>
      </c>
      <c r="C57" s="23" t="s">
        <v>156</v>
      </c>
      <c r="D57" s="23" t="s">
        <v>147</v>
      </c>
      <c r="E57" s="45">
        <v>23.99</v>
      </c>
    </row>
    <row r="58" spans="1:5" ht="38.25" customHeight="1">
      <c r="A58" s="20">
        <v>45181</v>
      </c>
      <c r="B58" s="20" t="s">
        <v>43</v>
      </c>
      <c r="C58" s="23" t="s">
        <v>41</v>
      </c>
      <c r="D58" s="23" t="s">
        <v>152</v>
      </c>
      <c r="E58" s="26">
        <v>326.05</v>
      </c>
    </row>
    <row r="59" spans="1:5" ht="38.25" customHeight="1">
      <c r="A59" s="20">
        <v>45182</v>
      </c>
      <c r="B59" s="20" t="s">
        <v>157</v>
      </c>
      <c r="C59" s="23" t="s">
        <v>158</v>
      </c>
      <c r="D59" s="23" t="s">
        <v>159</v>
      </c>
      <c r="E59" s="56">
        <v>45</v>
      </c>
    </row>
    <row r="60" spans="1:5" ht="38.25" customHeight="1">
      <c r="A60" s="22">
        <v>45182</v>
      </c>
      <c r="B60" s="20" t="s">
        <v>160</v>
      </c>
      <c r="C60" s="23" t="s">
        <v>39</v>
      </c>
      <c r="D60" s="23" t="s">
        <v>40</v>
      </c>
      <c r="E60" s="25">
        <v>877.8</v>
      </c>
    </row>
    <row r="61" spans="1:5" ht="38.25" customHeight="1">
      <c r="A61" s="22">
        <v>45182</v>
      </c>
      <c r="B61" s="20" t="s">
        <v>161</v>
      </c>
      <c r="C61" s="46" t="s">
        <v>162</v>
      </c>
      <c r="D61" s="23" t="s">
        <v>163</v>
      </c>
      <c r="E61" s="25">
        <v>868.51</v>
      </c>
    </row>
    <row r="62" spans="1:5" ht="38.25" customHeight="1">
      <c r="A62" s="22">
        <v>45182</v>
      </c>
      <c r="B62" s="20" t="s">
        <v>155</v>
      </c>
      <c r="C62" s="23" t="s">
        <v>156</v>
      </c>
      <c r="D62" s="23" t="s">
        <v>147</v>
      </c>
      <c r="E62" s="45">
        <v>18</v>
      </c>
    </row>
    <row r="63" spans="1:5" ht="38.25" customHeight="1">
      <c r="A63" s="22">
        <v>45182</v>
      </c>
      <c r="B63" s="20" t="s">
        <v>164</v>
      </c>
      <c r="C63" s="23" t="s">
        <v>165</v>
      </c>
      <c r="D63" s="23" t="s">
        <v>147</v>
      </c>
      <c r="E63" s="25">
        <v>17.82</v>
      </c>
    </row>
    <row r="64" spans="1:5" ht="38.25" customHeight="1">
      <c r="A64" s="22">
        <v>45183</v>
      </c>
      <c r="B64" s="20" t="s">
        <v>166</v>
      </c>
      <c r="C64" s="46" t="s">
        <v>167</v>
      </c>
      <c r="D64" s="23" t="s">
        <v>168</v>
      </c>
      <c r="E64" s="45">
        <v>210.46</v>
      </c>
    </row>
    <row r="65" spans="1:5" ht="38.25" customHeight="1">
      <c r="A65" s="22">
        <v>45183</v>
      </c>
      <c r="B65" s="20" t="s">
        <v>169</v>
      </c>
      <c r="C65" s="23" t="s">
        <v>170</v>
      </c>
      <c r="D65" s="23" t="s">
        <v>147</v>
      </c>
      <c r="E65" s="45">
        <v>22.11</v>
      </c>
    </row>
    <row r="66" spans="1:5" ht="38.25" customHeight="1">
      <c r="A66" s="22">
        <v>45183</v>
      </c>
      <c r="B66" s="20" t="s">
        <v>164</v>
      </c>
      <c r="C66" s="23" t="s">
        <v>165</v>
      </c>
      <c r="D66" s="23" t="s">
        <v>147</v>
      </c>
      <c r="E66" s="26">
        <v>99.5</v>
      </c>
    </row>
    <row r="67" spans="1:5" ht="38.25" customHeight="1">
      <c r="A67" s="22">
        <v>45184</v>
      </c>
      <c r="B67" s="20" t="s">
        <v>171</v>
      </c>
      <c r="C67" s="23" t="s">
        <v>172</v>
      </c>
      <c r="D67" s="23" t="s">
        <v>147</v>
      </c>
      <c r="E67" s="25">
        <v>19</v>
      </c>
    </row>
    <row r="68" spans="1:5" ht="38.25" customHeight="1">
      <c r="A68" s="22">
        <v>45184</v>
      </c>
      <c r="B68" s="20" t="s">
        <v>145</v>
      </c>
      <c r="C68" s="46" t="s">
        <v>146</v>
      </c>
      <c r="D68" s="23" t="s">
        <v>147</v>
      </c>
      <c r="E68" s="45">
        <v>28.35</v>
      </c>
    </row>
    <row r="69" spans="1:5" ht="38.25" customHeight="1">
      <c r="A69" s="20">
        <v>45184</v>
      </c>
      <c r="B69" s="20" t="s">
        <v>173</v>
      </c>
      <c r="C69" s="23" t="s">
        <v>174</v>
      </c>
      <c r="D69" s="23" t="s">
        <v>175</v>
      </c>
      <c r="E69" s="45">
        <v>20.9</v>
      </c>
    </row>
    <row r="70" spans="1:5" ht="38.25" customHeight="1">
      <c r="A70" s="20">
        <v>45184</v>
      </c>
      <c r="B70" s="20" t="s">
        <v>176</v>
      </c>
      <c r="C70" s="57" t="s">
        <v>177</v>
      </c>
      <c r="D70" s="23" t="s">
        <v>175</v>
      </c>
      <c r="E70" s="26">
        <v>34.229999999999997</v>
      </c>
    </row>
    <row r="71" spans="1:5" ht="38.25" customHeight="1">
      <c r="A71" s="20">
        <v>45184</v>
      </c>
      <c r="B71" s="20" t="s">
        <v>178</v>
      </c>
      <c r="C71" s="23" t="s">
        <v>179</v>
      </c>
      <c r="D71" s="23" t="s">
        <v>175</v>
      </c>
      <c r="E71" s="26">
        <v>37.33</v>
      </c>
    </row>
    <row r="72" spans="1:5" ht="38.25" customHeight="1">
      <c r="A72" s="22">
        <v>45187</v>
      </c>
      <c r="B72" s="20" t="s">
        <v>161</v>
      </c>
      <c r="C72" s="23" t="s">
        <v>180</v>
      </c>
      <c r="D72" s="23" t="s">
        <v>181</v>
      </c>
      <c r="E72" s="25">
        <v>872.15</v>
      </c>
    </row>
    <row r="73" spans="1:5" ht="38.25" customHeight="1">
      <c r="A73" s="22">
        <v>45187</v>
      </c>
      <c r="B73" s="20" t="s">
        <v>182</v>
      </c>
      <c r="C73" s="46" t="s">
        <v>183</v>
      </c>
      <c r="D73" s="23" t="s">
        <v>184</v>
      </c>
      <c r="E73" s="45">
        <v>450</v>
      </c>
    </row>
    <row r="74" spans="1:5" ht="38.25" customHeight="1">
      <c r="A74" s="20">
        <v>45187</v>
      </c>
      <c r="B74" s="20" t="s">
        <v>185</v>
      </c>
      <c r="C74" s="23" t="s">
        <v>186</v>
      </c>
      <c r="D74" s="23" t="s">
        <v>175</v>
      </c>
      <c r="E74" s="25">
        <v>275.5</v>
      </c>
    </row>
    <row r="75" spans="1:5" ht="38.25" customHeight="1">
      <c r="A75" s="22">
        <v>45188</v>
      </c>
      <c r="B75" s="20" t="s">
        <v>37</v>
      </c>
      <c r="C75" s="23" t="s">
        <v>17</v>
      </c>
      <c r="D75" s="23" t="s">
        <v>187</v>
      </c>
      <c r="E75" s="25">
        <v>210</v>
      </c>
    </row>
    <row r="76" spans="1:5" ht="38.25" customHeight="1">
      <c r="A76" s="22">
        <v>45188</v>
      </c>
      <c r="B76" s="20" t="s">
        <v>126</v>
      </c>
      <c r="C76" s="23" t="s">
        <v>41</v>
      </c>
      <c r="D76" s="23" t="s">
        <v>188</v>
      </c>
      <c r="E76" s="26">
        <v>290.41000000000003</v>
      </c>
    </row>
    <row r="77" spans="1:5" ht="38.25" customHeight="1">
      <c r="A77" s="22">
        <v>45188</v>
      </c>
      <c r="B77" s="22" t="s">
        <v>68</v>
      </c>
      <c r="C77" s="46" t="s">
        <v>69</v>
      </c>
      <c r="D77" s="46" t="s">
        <v>189</v>
      </c>
      <c r="E77" s="26">
        <v>324.62</v>
      </c>
    </row>
    <row r="78" spans="1:5" ht="38.25" customHeight="1">
      <c r="A78" s="20">
        <v>45188</v>
      </c>
      <c r="B78" s="20" t="s">
        <v>71</v>
      </c>
      <c r="C78" s="23" t="s">
        <v>190</v>
      </c>
      <c r="D78" s="23" t="s">
        <v>191</v>
      </c>
      <c r="E78" s="26">
        <v>326.35000000000002</v>
      </c>
    </row>
    <row r="79" spans="1:5" ht="38.25" customHeight="1">
      <c r="A79" s="20">
        <v>45189</v>
      </c>
      <c r="B79" s="20" t="s">
        <v>192</v>
      </c>
      <c r="C79" s="23" t="s">
        <v>193</v>
      </c>
      <c r="D79" s="23" t="s">
        <v>194</v>
      </c>
      <c r="E79" s="26">
        <v>30.4</v>
      </c>
    </row>
    <row r="80" spans="1:5" ht="38.25" customHeight="1">
      <c r="A80" s="22">
        <v>45190</v>
      </c>
      <c r="B80" s="20" t="s">
        <v>160</v>
      </c>
      <c r="C80" s="23" t="s">
        <v>39</v>
      </c>
      <c r="D80" s="46" t="s">
        <v>195</v>
      </c>
      <c r="E80" s="26">
        <v>866.76</v>
      </c>
    </row>
    <row r="81" spans="1:5" ht="38.25" customHeight="1">
      <c r="A81" s="22">
        <v>45190</v>
      </c>
      <c r="B81" s="20" t="s">
        <v>16</v>
      </c>
      <c r="C81" s="23" t="s">
        <v>59</v>
      </c>
      <c r="D81" s="23" t="s">
        <v>196</v>
      </c>
      <c r="E81" s="25">
        <v>99.5</v>
      </c>
    </row>
    <row r="82" spans="1:5" ht="38.25" customHeight="1">
      <c r="A82" s="22">
        <v>45190</v>
      </c>
      <c r="B82" s="20" t="s">
        <v>197</v>
      </c>
      <c r="C82" s="23" t="s">
        <v>42</v>
      </c>
      <c r="D82" s="23" t="s">
        <v>198</v>
      </c>
      <c r="E82" s="25">
        <v>46.3</v>
      </c>
    </row>
    <row r="83" spans="1:5" ht="38.25" customHeight="1">
      <c r="A83" s="20">
        <v>45190</v>
      </c>
      <c r="B83" s="20" t="s">
        <v>199</v>
      </c>
      <c r="C83" s="23" t="s">
        <v>200</v>
      </c>
      <c r="D83" s="23" t="s">
        <v>201</v>
      </c>
      <c r="E83" s="26">
        <v>468.1</v>
      </c>
    </row>
    <row r="84" spans="1:5" ht="38.25" customHeight="1">
      <c r="A84" s="20">
        <v>45190</v>
      </c>
      <c r="B84" s="20" t="s">
        <v>57</v>
      </c>
      <c r="C84" s="23" t="s">
        <v>58</v>
      </c>
      <c r="D84" s="23" t="s">
        <v>202</v>
      </c>
      <c r="E84" s="26">
        <v>105.9</v>
      </c>
    </row>
    <row r="85" spans="1:5" ht="38.25" customHeight="1">
      <c r="A85" s="20">
        <v>45190</v>
      </c>
      <c r="B85" s="20" t="s">
        <v>43</v>
      </c>
      <c r="C85" s="23" t="s">
        <v>41</v>
      </c>
      <c r="D85" s="23" t="s">
        <v>203</v>
      </c>
      <c r="E85" s="26">
        <v>150.09</v>
      </c>
    </row>
    <row r="86" spans="1:5" ht="38.25" customHeight="1">
      <c r="A86" s="22">
        <v>45191</v>
      </c>
      <c r="B86" s="20" t="s">
        <v>204</v>
      </c>
      <c r="C86" s="23" t="s">
        <v>205</v>
      </c>
      <c r="D86" s="23" t="s">
        <v>206</v>
      </c>
      <c r="E86" s="45">
        <v>533</v>
      </c>
    </row>
    <row r="87" spans="1:5" ht="38.25" customHeight="1">
      <c r="A87" s="22">
        <v>45191</v>
      </c>
      <c r="B87" s="20" t="s">
        <v>207</v>
      </c>
      <c r="C87" s="23" t="s">
        <v>70</v>
      </c>
      <c r="D87" s="23" t="s">
        <v>208</v>
      </c>
      <c r="E87" s="25">
        <v>225</v>
      </c>
    </row>
    <row r="88" spans="1:5" ht="38.25" customHeight="1">
      <c r="A88" s="47">
        <v>45191</v>
      </c>
      <c r="B88" s="47" t="s">
        <v>57</v>
      </c>
      <c r="C88" s="52" t="s">
        <v>58</v>
      </c>
      <c r="D88" s="52" t="s">
        <v>202</v>
      </c>
      <c r="E88" s="51">
        <v>136.9</v>
      </c>
    </row>
    <row r="89" spans="1:5" ht="38.25" customHeight="1">
      <c r="A89" s="49">
        <v>45192</v>
      </c>
      <c r="B89" s="47" t="s">
        <v>209</v>
      </c>
      <c r="C89" s="52" t="s">
        <v>210</v>
      </c>
      <c r="D89" s="52" t="s">
        <v>198</v>
      </c>
      <c r="E89" s="50">
        <v>45.55</v>
      </c>
    </row>
    <row r="90" spans="1:5" ht="38.25" customHeight="1">
      <c r="A90" s="47">
        <v>45192</v>
      </c>
      <c r="B90" s="47" t="s">
        <v>43</v>
      </c>
      <c r="C90" s="52" t="s">
        <v>41</v>
      </c>
      <c r="D90" s="52" t="s">
        <v>211</v>
      </c>
      <c r="E90" s="51">
        <v>175.43</v>
      </c>
    </row>
    <row r="91" spans="1:5" ht="38.25" customHeight="1">
      <c r="A91" s="47">
        <v>45193</v>
      </c>
      <c r="B91" s="47" t="s">
        <v>212</v>
      </c>
      <c r="C91" s="52" t="s">
        <v>213</v>
      </c>
      <c r="D91" s="23" t="s">
        <v>214</v>
      </c>
      <c r="E91" s="51">
        <v>259.14999999999998</v>
      </c>
    </row>
    <row r="92" spans="1:5" ht="38.25" customHeight="1">
      <c r="A92" s="47">
        <v>45193</v>
      </c>
      <c r="B92" s="47" t="s">
        <v>71</v>
      </c>
      <c r="C92" s="52" t="s">
        <v>190</v>
      </c>
      <c r="D92" s="23" t="s">
        <v>191</v>
      </c>
      <c r="E92" s="51">
        <v>326.85000000000002</v>
      </c>
    </row>
    <row r="93" spans="1:5" ht="38.25" customHeight="1">
      <c r="A93" s="47">
        <v>45193</v>
      </c>
      <c r="B93" s="47" t="s">
        <v>43</v>
      </c>
      <c r="C93" s="52" t="s">
        <v>41</v>
      </c>
      <c r="D93" s="52" t="s">
        <v>203</v>
      </c>
      <c r="E93" s="51">
        <v>253.19</v>
      </c>
    </row>
    <row r="94" spans="1:5" ht="38.25" customHeight="1">
      <c r="A94" s="49">
        <v>45194</v>
      </c>
      <c r="B94" s="47" t="s">
        <v>215</v>
      </c>
      <c r="C94" s="52" t="s">
        <v>216</v>
      </c>
      <c r="D94" s="52" t="s">
        <v>217</v>
      </c>
      <c r="E94" s="50">
        <v>459</v>
      </c>
    </row>
    <row r="95" spans="1:5" ht="38.25" customHeight="1">
      <c r="A95" s="49">
        <v>45195</v>
      </c>
      <c r="B95" s="47" t="s">
        <v>218</v>
      </c>
      <c r="C95" s="23" t="s">
        <v>219</v>
      </c>
      <c r="D95" s="23" t="s">
        <v>220</v>
      </c>
      <c r="E95" s="50">
        <v>625</v>
      </c>
    </row>
    <row r="96" spans="1:5" ht="38.25" customHeight="1">
      <c r="A96" s="47">
        <v>45195</v>
      </c>
      <c r="B96" s="47" t="s">
        <v>212</v>
      </c>
      <c r="C96" s="23" t="s">
        <v>213</v>
      </c>
      <c r="D96" s="23" t="s">
        <v>214</v>
      </c>
      <c r="E96" s="51">
        <v>263.14999999999998</v>
      </c>
    </row>
    <row r="97" spans="1:5" ht="38.25" customHeight="1">
      <c r="A97" s="47">
        <v>45195</v>
      </c>
      <c r="B97" s="47" t="s">
        <v>43</v>
      </c>
      <c r="C97" s="52" t="s">
        <v>41</v>
      </c>
      <c r="D97" s="52" t="s">
        <v>191</v>
      </c>
      <c r="E97" s="51">
        <v>192</v>
      </c>
    </row>
    <row r="98" spans="1:5" ht="38.25" customHeight="1">
      <c r="A98" s="49">
        <v>45196</v>
      </c>
      <c r="B98" s="47" t="s">
        <v>221</v>
      </c>
      <c r="C98" s="52" t="s">
        <v>222</v>
      </c>
      <c r="D98" s="52" t="s">
        <v>223</v>
      </c>
      <c r="E98" s="48">
        <v>18.55</v>
      </c>
    </row>
    <row r="99" spans="1:5" ht="38.25" customHeight="1">
      <c r="A99" s="47">
        <v>45196</v>
      </c>
      <c r="B99" s="47" t="s">
        <v>209</v>
      </c>
      <c r="C99" s="52" t="s">
        <v>210</v>
      </c>
      <c r="D99" s="52" t="s">
        <v>223</v>
      </c>
      <c r="E99" s="51">
        <v>39.65</v>
      </c>
    </row>
    <row r="100" spans="1:5" ht="38.25" customHeight="1">
      <c r="A100" s="47">
        <v>45196</v>
      </c>
      <c r="B100" s="47" t="s">
        <v>224</v>
      </c>
      <c r="C100" s="52" t="s">
        <v>225</v>
      </c>
      <c r="D100" s="52" t="s">
        <v>226</v>
      </c>
      <c r="E100" s="51">
        <v>14.45</v>
      </c>
    </row>
    <row r="101" spans="1:5" ht="38.25" customHeight="1">
      <c r="A101" s="47">
        <v>45196</v>
      </c>
      <c r="B101" s="47" t="s">
        <v>224</v>
      </c>
      <c r="C101" s="52" t="s">
        <v>225</v>
      </c>
      <c r="D101" s="52" t="s">
        <v>227</v>
      </c>
      <c r="E101" s="51">
        <v>14.45</v>
      </c>
    </row>
    <row r="102" spans="1:5" ht="38.25" customHeight="1">
      <c r="A102" s="49">
        <v>45197</v>
      </c>
      <c r="B102" s="47" t="s">
        <v>228</v>
      </c>
      <c r="C102" s="52" t="s">
        <v>229</v>
      </c>
      <c r="D102" s="52" t="s">
        <v>230</v>
      </c>
      <c r="E102" s="50">
        <v>87.4</v>
      </c>
    </row>
    <row r="103" spans="1:5" ht="38.25" customHeight="1">
      <c r="A103" s="49">
        <v>45197</v>
      </c>
      <c r="B103" s="47" t="s">
        <v>160</v>
      </c>
      <c r="C103" s="52" t="s">
        <v>65</v>
      </c>
      <c r="D103" s="52" t="s">
        <v>231</v>
      </c>
      <c r="E103" s="50">
        <v>875.76</v>
      </c>
    </row>
    <row r="104" spans="1:5" ht="38.25" customHeight="1">
      <c r="A104" s="47">
        <v>45197</v>
      </c>
      <c r="B104" s="47" t="s">
        <v>232</v>
      </c>
      <c r="C104" s="52" t="s">
        <v>233</v>
      </c>
      <c r="D104" s="52" t="s">
        <v>234</v>
      </c>
      <c r="E104" s="51">
        <v>32.049999999999997</v>
      </c>
    </row>
    <row r="105" spans="1:5" ht="38.25" customHeight="1">
      <c r="A105" s="47">
        <v>45197</v>
      </c>
      <c r="B105" s="47" t="s">
        <v>235</v>
      </c>
      <c r="C105" s="52" t="s">
        <v>236</v>
      </c>
      <c r="D105" s="52" t="s">
        <v>237</v>
      </c>
      <c r="E105" s="51">
        <v>24.85</v>
      </c>
    </row>
    <row r="106" spans="1:5" ht="38.25" customHeight="1">
      <c r="A106" s="47">
        <v>45197</v>
      </c>
      <c r="B106" s="47" t="s">
        <v>235</v>
      </c>
      <c r="C106" s="52" t="s">
        <v>236</v>
      </c>
      <c r="D106" s="52" t="s">
        <v>237</v>
      </c>
      <c r="E106" s="51">
        <v>24.2</v>
      </c>
    </row>
    <row r="107" spans="1:5" ht="38.25" customHeight="1">
      <c r="A107" s="47">
        <v>45197</v>
      </c>
      <c r="B107" s="47" t="s">
        <v>235</v>
      </c>
      <c r="C107" s="52" t="s">
        <v>236</v>
      </c>
      <c r="D107" s="52" t="s">
        <v>238</v>
      </c>
      <c r="E107" s="51">
        <v>24.2</v>
      </c>
    </row>
    <row r="108" spans="1:5" ht="38.25" customHeight="1">
      <c r="A108" s="47">
        <v>45197</v>
      </c>
      <c r="B108" s="47" t="s">
        <v>235</v>
      </c>
      <c r="C108" s="52" t="s">
        <v>236</v>
      </c>
      <c r="D108" s="52" t="s">
        <v>238</v>
      </c>
      <c r="E108" s="51">
        <v>24.85</v>
      </c>
    </row>
    <row r="109" spans="1:5" ht="38.25" customHeight="1">
      <c r="A109" s="47">
        <v>45198</v>
      </c>
      <c r="B109" s="47" t="s">
        <v>16</v>
      </c>
      <c r="C109" s="52" t="s">
        <v>59</v>
      </c>
      <c r="D109" s="52" t="s">
        <v>239</v>
      </c>
      <c r="E109" s="51">
        <v>149.25</v>
      </c>
    </row>
    <row r="110" spans="1:5" ht="38.25" customHeight="1">
      <c r="A110" s="47">
        <v>45198</v>
      </c>
      <c r="B110" s="47" t="s">
        <v>16</v>
      </c>
      <c r="C110" s="52" t="s">
        <v>59</v>
      </c>
      <c r="D110" s="52" t="s">
        <v>240</v>
      </c>
      <c r="E110" s="51">
        <v>25</v>
      </c>
    </row>
    <row r="111" spans="1:5" ht="38.25" customHeight="1">
      <c r="A111" s="47">
        <v>45198</v>
      </c>
      <c r="B111" s="47" t="s">
        <v>241</v>
      </c>
      <c r="C111" s="52" t="s">
        <v>242</v>
      </c>
      <c r="D111" s="52" t="s">
        <v>243</v>
      </c>
      <c r="E111" s="51">
        <v>108</v>
      </c>
    </row>
    <row r="112" spans="1:5" ht="38.25" customHeight="1">
      <c r="A112" s="47">
        <v>45198</v>
      </c>
      <c r="B112" s="47" t="s">
        <v>43</v>
      </c>
      <c r="C112" s="52" t="s">
        <v>41</v>
      </c>
      <c r="D112" s="52" t="s">
        <v>191</v>
      </c>
      <c r="E112" s="51">
        <v>192</v>
      </c>
    </row>
    <row r="113" spans="1:5" ht="38.25" customHeight="1">
      <c r="A113" s="47">
        <v>45201</v>
      </c>
      <c r="B113" s="47" t="s">
        <v>37</v>
      </c>
      <c r="C113" s="52" t="s">
        <v>17</v>
      </c>
      <c r="D113" s="52" t="s">
        <v>244</v>
      </c>
      <c r="E113" s="51">
        <v>66</v>
      </c>
    </row>
    <row r="114" spans="1:5" ht="38.25" customHeight="1">
      <c r="A114" s="47">
        <v>45201</v>
      </c>
      <c r="B114" s="47" t="s">
        <v>138</v>
      </c>
      <c r="C114" s="52" t="s">
        <v>38</v>
      </c>
      <c r="D114" s="52" t="s">
        <v>245</v>
      </c>
      <c r="E114" s="51">
        <v>534</v>
      </c>
    </row>
    <row r="115" spans="1:5" ht="38.25" customHeight="1">
      <c r="A115" s="47">
        <v>45201</v>
      </c>
      <c r="B115" s="47" t="s">
        <v>246</v>
      </c>
      <c r="C115" s="52" t="s">
        <v>247</v>
      </c>
      <c r="D115" s="52" t="s">
        <v>248</v>
      </c>
      <c r="E115" s="51">
        <v>492.43</v>
      </c>
    </row>
    <row r="116" spans="1:5" ht="38.25" customHeight="1">
      <c r="A116" s="47">
        <v>45202</v>
      </c>
      <c r="B116" s="47" t="s">
        <v>249</v>
      </c>
      <c r="C116" s="52" t="s">
        <v>250</v>
      </c>
      <c r="D116" s="52" t="s">
        <v>251</v>
      </c>
      <c r="E116" s="51">
        <v>115.2</v>
      </c>
    </row>
    <row r="117" spans="1:5" ht="38.25" customHeight="1">
      <c r="A117" s="47">
        <v>45202</v>
      </c>
      <c r="B117" s="47" t="s">
        <v>252</v>
      </c>
      <c r="C117" s="52" t="s">
        <v>253</v>
      </c>
      <c r="D117" s="52" t="s">
        <v>254</v>
      </c>
      <c r="E117" s="51">
        <v>650</v>
      </c>
    </row>
    <row r="118" spans="1:5" ht="38.25" customHeight="1">
      <c r="A118" s="47">
        <v>45203</v>
      </c>
      <c r="B118" s="47" t="s">
        <v>255</v>
      </c>
      <c r="C118" s="52" t="s">
        <v>60</v>
      </c>
      <c r="D118" s="52" t="s">
        <v>256</v>
      </c>
      <c r="E118" s="51">
        <v>71.8</v>
      </c>
    </row>
    <row r="119" spans="1:5" ht="38.25" customHeight="1">
      <c r="A119" s="47">
        <v>45203</v>
      </c>
      <c r="B119" s="47" t="s">
        <v>37</v>
      </c>
      <c r="C119" s="52" t="s">
        <v>17</v>
      </c>
      <c r="D119" s="52" t="s">
        <v>257</v>
      </c>
      <c r="E119" s="51">
        <v>483.5</v>
      </c>
    </row>
    <row r="120" spans="1:5" ht="38.25" customHeight="1">
      <c r="A120" s="47">
        <v>45203</v>
      </c>
      <c r="B120" s="47" t="s">
        <v>160</v>
      </c>
      <c r="C120" s="52" t="s">
        <v>65</v>
      </c>
      <c r="D120" s="52" t="s">
        <v>258</v>
      </c>
      <c r="E120" s="51">
        <v>561.6</v>
      </c>
    </row>
    <row r="121" spans="1:5" ht="38.25" customHeight="1">
      <c r="A121" s="47">
        <v>45204</v>
      </c>
      <c r="B121" s="47" t="s">
        <v>259</v>
      </c>
      <c r="C121" s="52" t="s">
        <v>260</v>
      </c>
      <c r="D121" s="52" t="s">
        <v>261</v>
      </c>
      <c r="E121" s="51">
        <v>201</v>
      </c>
    </row>
    <row r="122" spans="1:5" ht="38.25" customHeight="1">
      <c r="A122" s="47" t="s">
        <v>262</v>
      </c>
      <c r="B122" s="47" t="s">
        <v>43</v>
      </c>
      <c r="C122" s="52" t="s">
        <v>41</v>
      </c>
      <c r="D122" s="52" t="s">
        <v>211</v>
      </c>
      <c r="E122" s="51">
        <v>175.38</v>
      </c>
    </row>
    <row r="123" spans="1:5" ht="38.25" customHeight="1">
      <c r="A123" s="30" t="s">
        <v>18</v>
      </c>
      <c r="B123" s="31"/>
      <c r="C123" s="32"/>
      <c r="D123" s="13" t="s">
        <v>8</v>
      </c>
      <c r="E123" s="21">
        <f>SUM(E33:E122)</f>
        <v>20822.369999999995</v>
      </c>
    </row>
    <row r="124" spans="1:5" ht="38.25" customHeight="1">
      <c r="A124" s="30" t="s">
        <v>11</v>
      </c>
      <c r="B124" s="31"/>
      <c r="C124" s="31"/>
      <c r="D124" s="31"/>
      <c r="E124" s="32"/>
    </row>
    <row r="125" spans="1:5" ht="57" customHeight="1">
      <c r="A125" s="9" t="s">
        <v>30</v>
      </c>
      <c r="B125" s="9" t="s">
        <v>47</v>
      </c>
      <c r="C125" s="9" t="s">
        <v>263</v>
      </c>
      <c r="D125" s="33" t="s">
        <v>6</v>
      </c>
      <c r="E125" s="34"/>
    </row>
    <row r="126" spans="1:5" ht="38.25" customHeight="1">
      <c r="A126" s="10" t="s">
        <v>5</v>
      </c>
      <c r="B126" s="35" t="s">
        <v>0</v>
      </c>
      <c r="C126" s="36"/>
      <c r="D126" s="10" t="s">
        <v>4</v>
      </c>
      <c r="E126" s="15" t="s">
        <v>9</v>
      </c>
    </row>
    <row r="127" spans="1:5" ht="38.25" customHeight="1">
      <c r="A127" s="11" t="s">
        <v>1</v>
      </c>
      <c r="B127" s="12" t="s">
        <v>7</v>
      </c>
      <c r="C127" s="13" t="s">
        <v>2</v>
      </c>
      <c r="D127" s="12" t="s">
        <v>3</v>
      </c>
      <c r="E127" s="14" t="s">
        <v>10</v>
      </c>
    </row>
    <row r="128" spans="1:5" ht="38.25" customHeight="1">
      <c r="A128" s="20">
        <v>45181</v>
      </c>
      <c r="B128" s="20" t="s">
        <v>31</v>
      </c>
      <c r="C128" s="23" t="s">
        <v>32</v>
      </c>
      <c r="D128" s="23" t="s">
        <v>264</v>
      </c>
      <c r="E128" s="27">
        <v>96.62</v>
      </c>
    </row>
    <row r="129" spans="1:5" ht="38.25" customHeight="1">
      <c r="A129" s="20">
        <v>45181</v>
      </c>
      <c r="B129" s="20" t="s">
        <v>265</v>
      </c>
      <c r="C129" s="23" t="s">
        <v>266</v>
      </c>
      <c r="D129" s="23" t="s">
        <v>267</v>
      </c>
      <c r="E129" s="27">
        <v>630.66999999999996</v>
      </c>
    </row>
    <row r="130" spans="1:5" ht="38.25" customHeight="1">
      <c r="A130" s="22">
        <v>45181</v>
      </c>
      <c r="B130" s="20" t="s">
        <v>35</v>
      </c>
      <c r="C130" s="23" t="s">
        <v>36</v>
      </c>
      <c r="D130" s="23" t="s">
        <v>268</v>
      </c>
      <c r="E130" s="27">
        <v>123.71</v>
      </c>
    </row>
    <row r="131" spans="1:5" ht="38.25" customHeight="1">
      <c r="A131" s="20">
        <v>45181</v>
      </c>
      <c r="B131" s="20" t="s">
        <v>31</v>
      </c>
      <c r="C131" s="23" t="s">
        <v>32</v>
      </c>
      <c r="D131" s="23" t="s">
        <v>269</v>
      </c>
      <c r="E131" s="27">
        <v>96.62</v>
      </c>
    </row>
    <row r="132" spans="1:5" ht="38.25" customHeight="1">
      <c r="A132" s="22">
        <v>45182</v>
      </c>
      <c r="B132" s="20" t="s">
        <v>31</v>
      </c>
      <c r="C132" s="23" t="s">
        <v>32</v>
      </c>
      <c r="D132" s="23" t="s">
        <v>270</v>
      </c>
      <c r="E132" s="27">
        <v>96.62</v>
      </c>
    </row>
    <row r="133" spans="1:5" ht="38.25" customHeight="1">
      <c r="A133" s="20">
        <v>45181</v>
      </c>
      <c r="B133" s="20" t="s">
        <v>31</v>
      </c>
      <c r="C133" s="23" t="s">
        <v>32</v>
      </c>
      <c r="D133" s="23" t="s">
        <v>271</v>
      </c>
      <c r="E133" s="27">
        <v>96.62</v>
      </c>
    </row>
    <row r="134" spans="1:5" ht="38.25" customHeight="1">
      <c r="A134" s="22">
        <v>45182</v>
      </c>
      <c r="B134" s="20" t="s">
        <v>33</v>
      </c>
      <c r="C134" s="23" t="s">
        <v>34</v>
      </c>
      <c r="D134" s="23" t="s">
        <v>272</v>
      </c>
      <c r="E134" s="27">
        <v>115.18</v>
      </c>
    </row>
    <row r="135" spans="1:5" ht="38.25" customHeight="1">
      <c r="A135" s="22">
        <v>45183</v>
      </c>
      <c r="B135" s="20" t="s">
        <v>31</v>
      </c>
      <c r="C135" s="23" t="s">
        <v>32</v>
      </c>
      <c r="D135" s="23" t="s">
        <v>273</v>
      </c>
      <c r="E135" s="27">
        <v>96.62</v>
      </c>
    </row>
    <row r="136" spans="1:5" ht="38.25" customHeight="1">
      <c r="A136" s="20">
        <v>45183</v>
      </c>
      <c r="B136" s="20" t="s">
        <v>31</v>
      </c>
      <c r="C136" s="23" t="s">
        <v>32</v>
      </c>
      <c r="D136" s="23" t="s">
        <v>274</v>
      </c>
      <c r="E136" s="27">
        <v>96.62</v>
      </c>
    </row>
    <row r="137" spans="1:5" ht="38.25" customHeight="1">
      <c r="A137" s="20">
        <v>45187</v>
      </c>
      <c r="B137" s="20" t="s">
        <v>35</v>
      </c>
      <c r="C137" s="23" t="s">
        <v>36</v>
      </c>
      <c r="D137" s="23" t="s">
        <v>275</v>
      </c>
      <c r="E137" s="27">
        <v>185.56</v>
      </c>
    </row>
    <row r="138" spans="1:5" ht="38.25" customHeight="1">
      <c r="A138" s="20">
        <v>45187</v>
      </c>
      <c r="B138" s="20" t="s">
        <v>31</v>
      </c>
      <c r="C138" s="23" t="s">
        <v>32</v>
      </c>
      <c r="D138" s="23" t="s">
        <v>276</v>
      </c>
      <c r="E138" s="27">
        <v>96.62</v>
      </c>
    </row>
    <row r="139" spans="1:5" ht="38.25" customHeight="1">
      <c r="A139" s="20">
        <v>45197</v>
      </c>
      <c r="B139" s="20" t="s">
        <v>35</v>
      </c>
      <c r="C139" s="23" t="s">
        <v>36</v>
      </c>
      <c r="D139" s="23" t="s">
        <v>277</v>
      </c>
      <c r="E139" s="24">
        <v>494.84</v>
      </c>
    </row>
    <row r="140" spans="1:5" ht="38.25" customHeight="1">
      <c r="A140" s="20">
        <v>45183</v>
      </c>
      <c r="B140" s="20" t="s">
        <v>278</v>
      </c>
      <c r="C140" s="23" t="s">
        <v>279</v>
      </c>
      <c r="D140" s="23" t="s">
        <v>280</v>
      </c>
      <c r="E140" s="27">
        <v>7</v>
      </c>
    </row>
    <row r="141" spans="1:5" ht="38.25" customHeight="1">
      <c r="A141" s="20">
        <v>45182</v>
      </c>
      <c r="B141" s="20" t="s">
        <v>63</v>
      </c>
      <c r="C141" s="23" t="s">
        <v>64</v>
      </c>
      <c r="D141" s="23" t="s">
        <v>281</v>
      </c>
      <c r="E141" s="29">
        <v>120</v>
      </c>
    </row>
    <row r="142" spans="1:5" ht="38.25" customHeight="1">
      <c r="A142" s="20">
        <v>45187</v>
      </c>
      <c r="B142" s="20" t="s">
        <v>282</v>
      </c>
      <c r="C142" s="23" t="s">
        <v>73</v>
      </c>
      <c r="D142" s="23" t="s">
        <v>283</v>
      </c>
      <c r="E142" s="29">
        <v>64</v>
      </c>
    </row>
    <row r="143" spans="1:5" ht="38.25" customHeight="1">
      <c r="A143" s="20">
        <v>45190</v>
      </c>
      <c r="B143" s="20" t="s">
        <v>31</v>
      </c>
      <c r="C143" s="23" t="s">
        <v>32</v>
      </c>
      <c r="D143" s="23" t="s">
        <v>284</v>
      </c>
      <c r="E143" s="27">
        <v>96.62</v>
      </c>
    </row>
    <row r="144" spans="1:5" ht="38.25" customHeight="1">
      <c r="A144" s="20">
        <v>45182</v>
      </c>
      <c r="B144" s="20" t="s">
        <v>77</v>
      </c>
      <c r="C144" s="23" t="s">
        <v>78</v>
      </c>
      <c r="D144" s="23" t="s">
        <v>285</v>
      </c>
      <c r="E144" s="27">
        <v>32</v>
      </c>
    </row>
    <row r="145" spans="1:5" ht="38.25" customHeight="1">
      <c r="A145" s="22">
        <v>45180</v>
      </c>
      <c r="B145" s="20" t="s">
        <v>74</v>
      </c>
      <c r="C145" s="28" t="s">
        <v>75</v>
      </c>
      <c r="D145" s="23" t="s">
        <v>286</v>
      </c>
      <c r="E145" s="27">
        <v>299</v>
      </c>
    </row>
    <row r="146" spans="1:5" ht="38.25" customHeight="1">
      <c r="A146" s="22">
        <v>45191</v>
      </c>
      <c r="B146" s="20" t="s">
        <v>74</v>
      </c>
      <c r="C146" s="28" t="s">
        <v>75</v>
      </c>
      <c r="D146" s="23" t="s">
        <v>287</v>
      </c>
      <c r="E146" s="27">
        <v>32</v>
      </c>
    </row>
    <row r="147" spans="1:5" ht="38.25" customHeight="1">
      <c r="A147" s="20">
        <v>45195</v>
      </c>
      <c r="B147" s="20" t="s">
        <v>31</v>
      </c>
      <c r="C147" s="23" t="s">
        <v>32</v>
      </c>
      <c r="D147" s="23" t="s">
        <v>288</v>
      </c>
      <c r="E147" s="24">
        <v>96.62</v>
      </c>
    </row>
    <row r="148" spans="1:5" ht="38.25" customHeight="1">
      <c r="A148" s="22">
        <v>45195</v>
      </c>
      <c r="B148" s="20" t="s">
        <v>289</v>
      </c>
      <c r="C148" s="28" t="s">
        <v>72</v>
      </c>
      <c r="D148" s="23" t="s">
        <v>290</v>
      </c>
      <c r="E148" s="24">
        <v>12</v>
      </c>
    </row>
    <row r="149" spans="1:5" ht="38.25" customHeight="1">
      <c r="A149" s="22">
        <v>45201</v>
      </c>
      <c r="B149" s="20" t="s">
        <v>33</v>
      </c>
      <c r="C149" s="23" t="s">
        <v>34</v>
      </c>
      <c r="D149" s="23" t="s">
        <v>291</v>
      </c>
      <c r="E149" s="24">
        <v>115.18</v>
      </c>
    </row>
    <row r="150" spans="1:5" ht="38.25" customHeight="1">
      <c r="A150" s="22">
        <v>45201</v>
      </c>
      <c r="B150" s="20" t="s">
        <v>31</v>
      </c>
      <c r="C150" s="23" t="s">
        <v>32</v>
      </c>
      <c r="D150" s="23" t="s">
        <v>292</v>
      </c>
      <c r="E150" s="24">
        <v>96.62</v>
      </c>
    </row>
    <row r="151" spans="1:5" ht="38.25" customHeight="1">
      <c r="A151" s="22">
        <v>45201</v>
      </c>
      <c r="B151" s="20" t="s">
        <v>31</v>
      </c>
      <c r="C151" s="23" t="s">
        <v>32</v>
      </c>
      <c r="D151" s="23" t="s">
        <v>293</v>
      </c>
      <c r="E151" s="24">
        <v>96.62</v>
      </c>
    </row>
    <row r="152" spans="1:5" ht="38.25" customHeight="1">
      <c r="A152" s="22">
        <v>45202</v>
      </c>
      <c r="B152" s="20" t="s">
        <v>74</v>
      </c>
      <c r="C152" s="28" t="s">
        <v>75</v>
      </c>
      <c r="D152" s="23" t="s">
        <v>294</v>
      </c>
      <c r="E152" s="24">
        <v>8</v>
      </c>
    </row>
    <row r="153" spans="1:5" ht="38.25" customHeight="1">
      <c r="A153" s="22">
        <v>45204</v>
      </c>
      <c r="B153" s="20" t="s">
        <v>74</v>
      </c>
      <c r="C153" s="28" t="s">
        <v>75</v>
      </c>
      <c r="D153" s="23" t="s">
        <v>295</v>
      </c>
      <c r="E153" s="25">
        <v>8</v>
      </c>
    </row>
    <row r="154" spans="1:5" ht="38.25" customHeight="1">
      <c r="A154" s="30" t="s">
        <v>296</v>
      </c>
      <c r="B154" s="31"/>
      <c r="C154" s="32"/>
      <c r="D154" s="13" t="s">
        <v>8</v>
      </c>
      <c r="E154" s="21">
        <f>SUM(E128:E153)</f>
        <v>3309.9599999999996</v>
      </c>
    </row>
    <row r="155" spans="1:5" ht="38.25" customHeight="1">
      <c r="A155" s="30" t="s">
        <v>11</v>
      </c>
      <c r="B155" s="31"/>
      <c r="C155" s="31"/>
      <c r="D155" s="31"/>
      <c r="E155" s="32"/>
    </row>
    <row r="156" spans="1:5" ht="38.25" customHeight="1">
      <c r="A156" s="9" t="s">
        <v>48</v>
      </c>
      <c r="B156" s="9" t="s">
        <v>49</v>
      </c>
      <c r="C156" s="9" t="s">
        <v>333</v>
      </c>
      <c r="D156" s="33" t="s">
        <v>6</v>
      </c>
      <c r="E156" s="34"/>
    </row>
    <row r="157" spans="1:5" ht="38.25" customHeight="1">
      <c r="A157" s="10" t="s">
        <v>5</v>
      </c>
      <c r="B157" s="35" t="s">
        <v>0</v>
      </c>
      <c r="C157" s="36"/>
      <c r="D157" s="10" t="s">
        <v>4</v>
      </c>
      <c r="E157" s="15" t="s">
        <v>9</v>
      </c>
    </row>
    <row r="158" spans="1:5" ht="38.25" customHeight="1">
      <c r="A158" s="11" t="s">
        <v>1</v>
      </c>
      <c r="B158" s="12" t="s">
        <v>7</v>
      </c>
      <c r="C158" s="13" t="s">
        <v>2</v>
      </c>
      <c r="D158" s="12" t="s">
        <v>3</v>
      </c>
      <c r="E158" s="14" t="s">
        <v>10</v>
      </c>
    </row>
    <row r="159" spans="1:5" ht="38.25" customHeight="1">
      <c r="A159" s="16">
        <v>45197</v>
      </c>
      <c r="B159" s="42" t="str">
        <f>VLOOKUP(C159,[1]Plan1!$A$5:$B$1500,2,FALSE)</f>
        <v>POSTO LONGHI LTDA</v>
      </c>
      <c r="C159" s="43" t="s">
        <v>297</v>
      </c>
      <c r="D159" s="17" t="s">
        <v>298</v>
      </c>
      <c r="E159" s="18">
        <v>157.51</v>
      </c>
    </row>
    <row r="160" spans="1:5" ht="38.25" customHeight="1">
      <c r="A160" s="16">
        <v>45197</v>
      </c>
      <c r="B160" s="42" t="str">
        <f>VLOOKUP(C160,[1]Plan1!$A$5:$B$1500,2,FALSE)</f>
        <v>PLANALTO TRANSPORTES LTDA</v>
      </c>
      <c r="C160" s="43" t="s">
        <v>55</v>
      </c>
      <c r="D160" s="17" t="s">
        <v>299</v>
      </c>
      <c r="E160" s="18">
        <v>338.4</v>
      </c>
    </row>
    <row r="161" spans="1:5" ht="38.25" customHeight="1">
      <c r="A161" s="16">
        <v>45198</v>
      </c>
      <c r="B161" s="42" t="str">
        <f>VLOOKUP(C161,[1]Plan1!$A$5:$B$1500,2,FALSE)</f>
        <v>CONC. RODOVIAS INTEGRADAS SUL</v>
      </c>
      <c r="C161" s="43" t="s">
        <v>50</v>
      </c>
      <c r="D161" s="17" t="s">
        <v>300</v>
      </c>
      <c r="E161" s="18">
        <v>11.6</v>
      </c>
    </row>
    <row r="162" spans="1:5" ht="38.25" customHeight="1">
      <c r="A162" s="16">
        <v>45198</v>
      </c>
      <c r="B162" s="42" t="str">
        <f>VLOOKUP(C162,[1]Plan1!$A$5:$B$1500,2,FALSE)</f>
        <v>EMPRESA GAÚCHA DE RODOVIAS S/A</v>
      </c>
      <c r="C162" s="43" t="s">
        <v>67</v>
      </c>
      <c r="D162" s="17" t="s">
        <v>301</v>
      </c>
      <c r="E162" s="18">
        <v>6.3</v>
      </c>
    </row>
    <row r="163" spans="1:5" ht="38.25" customHeight="1">
      <c r="A163" s="16">
        <v>45200</v>
      </c>
      <c r="B163" s="42" t="str">
        <f>VLOOKUP(C163,[1]Plan1!$A$5:$B$1500,2,FALSE)</f>
        <v>ELAIZE SILVA PEZZI E CIA LTDA</v>
      </c>
      <c r="C163" s="43" t="s">
        <v>302</v>
      </c>
      <c r="D163" s="17" t="s">
        <v>303</v>
      </c>
      <c r="E163" s="18">
        <v>33.68</v>
      </c>
    </row>
    <row r="164" spans="1:5" ht="38.25" customHeight="1">
      <c r="A164" s="16">
        <v>45202</v>
      </c>
      <c r="B164" s="42" t="str">
        <f>VLOOKUP(C164,[1]Plan1!$A$5:$B$1500,2,FALSE)</f>
        <v>UBER DO BRASIL TECNOLOGIA LTDA</v>
      </c>
      <c r="C164" s="43" t="s">
        <v>52</v>
      </c>
      <c r="D164" s="17" t="s">
        <v>53</v>
      </c>
      <c r="E164" s="18">
        <v>16.72</v>
      </c>
    </row>
    <row r="165" spans="1:5" ht="38.25" customHeight="1">
      <c r="A165" s="16">
        <v>45203</v>
      </c>
      <c r="B165" s="42" t="str">
        <f>VLOOKUP(C165,[1]Plan1!$A$5:$B$1500,2,FALSE)</f>
        <v>AUTO ELÉTRICA SILVESTRI LTDA</v>
      </c>
      <c r="C165" s="43" t="s">
        <v>304</v>
      </c>
      <c r="D165" s="17" t="s">
        <v>305</v>
      </c>
      <c r="E165" s="18">
        <v>45</v>
      </c>
    </row>
    <row r="166" spans="1:5" ht="38.25" customHeight="1">
      <c r="A166" s="16">
        <v>45203</v>
      </c>
      <c r="B166" s="42" t="str">
        <f>VLOOKUP(C166,[1]Plan1!$A$5:$B$1500,2,FALSE)</f>
        <v>UBER DO BRASIL TECNOLOGIA LTDA</v>
      </c>
      <c r="C166" s="43" t="s">
        <v>52</v>
      </c>
      <c r="D166" s="17" t="s">
        <v>53</v>
      </c>
      <c r="E166" s="18">
        <v>44.92</v>
      </c>
    </row>
    <row r="167" spans="1:5" ht="38.25" customHeight="1">
      <c r="A167" s="16">
        <v>45203</v>
      </c>
      <c r="B167" s="42" t="str">
        <f>VLOOKUP(C167,[1]Plan1!$A$5:$B$1500,2,FALSE)</f>
        <v>CONC. RODOVIAS INTEGRADAS SUL</v>
      </c>
      <c r="C167" s="43" t="s">
        <v>50</v>
      </c>
      <c r="D167" s="17" t="s">
        <v>306</v>
      </c>
      <c r="E167" s="18">
        <v>23.2</v>
      </c>
    </row>
    <row r="168" spans="1:5" ht="38.25" customHeight="1">
      <c r="A168" s="16">
        <v>45203</v>
      </c>
      <c r="B168" s="42" t="str">
        <f>VLOOKUP(C168,[1]Plan1!$A$5:$B$1500,2,FALSE)</f>
        <v>LABORATORIO CHROMATOX LTDA</v>
      </c>
      <c r="C168" s="43" t="s">
        <v>307</v>
      </c>
      <c r="D168" s="17" t="s">
        <v>308</v>
      </c>
      <c r="E168" s="18">
        <v>165</v>
      </c>
    </row>
    <row r="169" spans="1:5" ht="38.25" customHeight="1">
      <c r="A169" s="16">
        <v>45204</v>
      </c>
      <c r="B169" s="42" t="str">
        <f>VLOOKUP(C169,[1]Plan1!$A$5:$B$1500,2,FALSE)</f>
        <v>MANTAPAR HOTÉIS LTDA</v>
      </c>
      <c r="C169" s="43" t="s">
        <v>76</v>
      </c>
      <c r="D169" s="17" t="s">
        <v>309</v>
      </c>
      <c r="E169" s="18">
        <v>22</v>
      </c>
    </row>
    <row r="170" spans="1:5" ht="38.25" customHeight="1">
      <c r="A170" s="16">
        <v>45205</v>
      </c>
      <c r="B170" s="42" t="str">
        <f>VLOOKUP(C170,[1]Plan1!$A$5:$B$1500,2,FALSE)</f>
        <v>ARAUTO ELETRICA LTDA</v>
      </c>
      <c r="C170" s="43" t="s">
        <v>310</v>
      </c>
      <c r="D170" s="17" t="s">
        <v>311</v>
      </c>
      <c r="E170" s="18">
        <v>35</v>
      </c>
    </row>
    <row r="171" spans="1:5" ht="38.25" customHeight="1">
      <c r="A171" s="16">
        <v>45206</v>
      </c>
      <c r="B171" s="42" t="str">
        <f>VLOOKUP(C171,[1]Plan1!$A$5:$B$1500,2,FALSE)</f>
        <v>UBER DO BRASIL TECNOLOGIA LTDA</v>
      </c>
      <c r="C171" s="43" t="s">
        <v>52</v>
      </c>
      <c r="D171" s="17" t="s">
        <v>53</v>
      </c>
      <c r="E171" s="18">
        <v>19.97</v>
      </c>
    </row>
    <row r="172" spans="1:5" ht="38.25" customHeight="1">
      <c r="A172" s="16">
        <v>45206</v>
      </c>
      <c r="B172" s="42" t="str">
        <f>VLOOKUP(C172,[1]Plan1!$A$5:$B$1500,2,FALSE)</f>
        <v>UBER DO BRASIL TECNOLOGIA LTDA</v>
      </c>
      <c r="C172" s="43" t="s">
        <v>52</v>
      </c>
      <c r="D172" s="17" t="s">
        <v>53</v>
      </c>
      <c r="E172" s="18">
        <v>19.95</v>
      </c>
    </row>
    <row r="173" spans="1:5" ht="38.25" customHeight="1">
      <c r="A173" s="16">
        <v>45207</v>
      </c>
      <c r="B173" s="42" t="str">
        <f>VLOOKUP(C173,[1]Plan1!$A$5:$B$1500,2,FALSE)</f>
        <v>FABIANO FONTANA</v>
      </c>
      <c r="C173" s="43" t="s">
        <v>312</v>
      </c>
      <c r="D173" s="17" t="s">
        <v>313</v>
      </c>
      <c r="E173" s="18">
        <v>59</v>
      </c>
    </row>
    <row r="174" spans="1:5" ht="38.25" customHeight="1">
      <c r="A174" s="16">
        <v>45210</v>
      </c>
      <c r="B174" s="42" t="str">
        <f>VLOOKUP(C174,[1]Plan1!$A$5:$B$1500,2,FALSE)</f>
        <v>J.A.SPOHR COMERCIO DE VEÍCULOS LTDA</v>
      </c>
      <c r="C174" s="43" t="s">
        <v>314</v>
      </c>
      <c r="D174" s="17" t="s">
        <v>315</v>
      </c>
      <c r="E174" s="18">
        <v>560.57000000000005</v>
      </c>
    </row>
    <row r="175" spans="1:5" ht="38.25" customHeight="1">
      <c r="A175" s="16">
        <v>45210</v>
      </c>
      <c r="B175" s="42" t="str">
        <f>VLOOKUP(C175,[1]Plan1!$A$5:$B$1500,2,FALSE)</f>
        <v>J.A.SPOHR COMERCIO DE VEÍCULOS LTDA</v>
      </c>
      <c r="C175" s="43" t="s">
        <v>314</v>
      </c>
      <c r="D175" s="17" t="s">
        <v>316</v>
      </c>
      <c r="E175" s="18">
        <v>546</v>
      </c>
    </row>
    <row r="176" spans="1:5" ht="38.25" customHeight="1">
      <c r="A176" s="16">
        <v>45211</v>
      </c>
      <c r="B176" s="42" t="str">
        <f>VLOOKUP(C176,[1]Plan1!$A$5:$B$1500,2,FALSE)</f>
        <v>UBER DO BRASIL TECNOLOGIA LTDA</v>
      </c>
      <c r="C176" s="43" t="s">
        <v>52</v>
      </c>
      <c r="D176" s="17" t="s">
        <v>53</v>
      </c>
      <c r="E176" s="18">
        <v>24.95</v>
      </c>
    </row>
    <row r="177" spans="1:5" ht="38.25" customHeight="1">
      <c r="A177" s="16">
        <v>45211</v>
      </c>
      <c r="B177" s="42" t="str">
        <f>VLOOKUP(C177,[1]Plan1!$A$5:$B$1500,2,FALSE)</f>
        <v>UBER DO BRASIL TECNOLOGIA LTDA</v>
      </c>
      <c r="C177" s="43" t="s">
        <v>52</v>
      </c>
      <c r="D177" s="17" t="s">
        <v>53</v>
      </c>
      <c r="E177" s="18">
        <v>14.92</v>
      </c>
    </row>
    <row r="178" spans="1:5" ht="38.25" customHeight="1">
      <c r="A178" s="16">
        <v>45213</v>
      </c>
      <c r="B178" s="42" t="str">
        <f>VLOOKUP(C178,[1]Plan1!$A$5:$B$1500,2,FALSE)</f>
        <v>UBER DO BRASIL TECNOLOGIA LTDA</v>
      </c>
      <c r="C178" s="43" t="s">
        <v>52</v>
      </c>
      <c r="D178" s="17" t="s">
        <v>53</v>
      </c>
      <c r="E178" s="18">
        <v>19.989999999999998</v>
      </c>
    </row>
    <row r="179" spans="1:5" ht="38.25" customHeight="1">
      <c r="A179" s="16">
        <v>45213</v>
      </c>
      <c r="B179" s="42" t="str">
        <f>VLOOKUP(C179,[1]Plan1!$A$5:$B$1500,2,FALSE)</f>
        <v>UBER DO BRASIL TECNOLOGIA LTDA</v>
      </c>
      <c r="C179" s="43" t="s">
        <v>52</v>
      </c>
      <c r="D179" s="17" t="s">
        <v>53</v>
      </c>
      <c r="E179" s="18">
        <v>24.98</v>
      </c>
    </row>
    <row r="180" spans="1:5" ht="38.25" customHeight="1">
      <c r="A180" s="16">
        <v>45214</v>
      </c>
      <c r="B180" s="42" t="str">
        <f>VLOOKUP(C180,[1]Plan1!$A$5:$B$1500,2,FALSE)</f>
        <v>MCDONALDS K. COMERCIO DE ALIMENTOS LTDA</v>
      </c>
      <c r="C180" s="43" t="s">
        <v>317</v>
      </c>
      <c r="D180" s="17" t="s">
        <v>318</v>
      </c>
      <c r="E180" s="18">
        <v>53.45</v>
      </c>
    </row>
    <row r="181" spans="1:5" ht="38.25" customHeight="1">
      <c r="A181" s="16">
        <v>45215</v>
      </c>
      <c r="B181" s="42" t="str">
        <f>VLOOKUP(C181,[1]Plan1!$A$5:$B$1500,2,FALSE)</f>
        <v>EMPRESA CONCESSIONÁRIA DE RODOVIA DO SUL S.A</v>
      </c>
      <c r="C181" s="43" t="s">
        <v>44</v>
      </c>
      <c r="D181" s="17" t="s">
        <v>319</v>
      </c>
      <c r="E181" s="18">
        <v>30.4</v>
      </c>
    </row>
    <row r="182" spans="1:5" ht="38.25" customHeight="1">
      <c r="A182" s="16">
        <v>45216</v>
      </c>
      <c r="B182" s="42" t="str">
        <f>VLOOKUP(C182,[1]Plan1!$A$5:$B$1500,2,FALSE)</f>
        <v>BOSCATO E BOSCATO LTDA</v>
      </c>
      <c r="C182" s="43" t="s">
        <v>320</v>
      </c>
      <c r="D182" s="17" t="s">
        <v>321</v>
      </c>
      <c r="E182" s="18">
        <v>15</v>
      </c>
    </row>
    <row r="183" spans="1:5" ht="38.25" customHeight="1">
      <c r="A183" s="16">
        <v>45216</v>
      </c>
      <c r="B183" s="42" t="str">
        <f>VLOOKUP(C183,[1]Plan1!$A$5:$B$1500,2,FALSE)</f>
        <v>EMPRESA CONCESSIONÁRIA DE RODOVIA DO SUL S.A</v>
      </c>
      <c r="C183" s="43" t="s">
        <v>44</v>
      </c>
      <c r="D183" s="17" t="s">
        <v>322</v>
      </c>
      <c r="E183" s="18">
        <v>30.4</v>
      </c>
    </row>
    <row r="184" spans="1:5" ht="38.25" customHeight="1">
      <c r="A184" s="16">
        <v>45216</v>
      </c>
      <c r="B184" s="42" t="str">
        <f>VLOOKUP(C184,[1]Plan1!$A$5:$B$1500,2,FALSE)</f>
        <v>EMPRESA CONCESSIONÁRIA DE RODOVIA DO SUL S.A</v>
      </c>
      <c r="C184" s="43" t="s">
        <v>44</v>
      </c>
      <c r="D184" s="17" t="s">
        <v>323</v>
      </c>
      <c r="E184" s="18">
        <v>15.2</v>
      </c>
    </row>
    <row r="185" spans="1:5" ht="38.25" customHeight="1">
      <c r="A185" s="16">
        <v>45217</v>
      </c>
      <c r="B185" s="42" t="str">
        <f>VLOOKUP(C185,[1]Plan1!$A$5:$B$1500,2,FALSE)</f>
        <v>SIM REDE POSTOS LTDA SANTA MARIA</v>
      </c>
      <c r="C185" s="43" t="s">
        <v>113</v>
      </c>
      <c r="D185" s="17" t="s">
        <v>324</v>
      </c>
      <c r="E185" s="18">
        <v>210.49</v>
      </c>
    </row>
    <row r="186" spans="1:5" ht="38.25" customHeight="1">
      <c r="A186" s="16">
        <v>45217</v>
      </c>
      <c r="B186" s="42" t="str">
        <f>VLOOKUP(C186,[1]Plan1!$A$5:$B$1500,2,FALSE)</f>
        <v>UBER DO BRASIL TECNOLOGIA LTDA</v>
      </c>
      <c r="C186" s="43" t="s">
        <v>52</v>
      </c>
      <c r="D186" s="17" t="s">
        <v>53</v>
      </c>
      <c r="E186" s="18">
        <v>43.34</v>
      </c>
    </row>
    <row r="187" spans="1:5" ht="38.25" customHeight="1">
      <c r="A187" s="16">
        <v>45218</v>
      </c>
      <c r="B187" s="42" t="str">
        <f>VLOOKUP(C187,[1]Plan1!$A$5:$B$1500,2,FALSE)</f>
        <v>ZAMBONI COMERCIO DE PNEUS LTDA</v>
      </c>
      <c r="C187" s="43" t="s">
        <v>80</v>
      </c>
      <c r="D187" s="17" t="s">
        <v>325</v>
      </c>
      <c r="E187" s="18">
        <v>40</v>
      </c>
    </row>
    <row r="188" spans="1:5" ht="38.25" customHeight="1">
      <c r="A188" s="16">
        <v>45219</v>
      </c>
      <c r="B188" s="42" t="str">
        <f>VLOOKUP(C188,[1]Plan1!$A$5:$B$1500,2,FALSE)</f>
        <v>SANDER COMERCIO DE COMBUSTIVEIS LTDA</v>
      </c>
      <c r="C188" s="43" t="s">
        <v>326</v>
      </c>
      <c r="D188" s="17" t="s">
        <v>327</v>
      </c>
      <c r="E188" s="18">
        <v>160.13999999999999</v>
      </c>
    </row>
    <row r="189" spans="1:5" ht="38.25" customHeight="1">
      <c r="A189" s="16">
        <v>45219</v>
      </c>
      <c r="B189" s="42" t="str">
        <f>VLOOKUP(C189,[1]Plan1!$A$5:$B$1500,2,FALSE)</f>
        <v>EMPRESA CONCESSIONÁRIA DE RODOVIA DO SUL S.A</v>
      </c>
      <c r="C189" s="43" t="s">
        <v>44</v>
      </c>
      <c r="D189" s="17" t="s">
        <v>328</v>
      </c>
      <c r="E189" s="18">
        <v>45.6</v>
      </c>
    </row>
    <row r="190" spans="1:5" ht="38.25" customHeight="1">
      <c r="A190" s="16">
        <v>45219</v>
      </c>
      <c r="B190" s="42" t="str">
        <f>VLOOKUP(C190,[1]Plan1!$A$5:$B$1500,2,FALSE)</f>
        <v>VERDE PLAZA HOTÉIS E TURISMO LTDA</v>
      </c>
      <c r="C190" s="43" t="s">
        <v>329</v>
      </c>
      <c r="D190" s="17" t="s">
        <v>330</v>
      </c>
      <c r="E190" s="18">
        <v>8</v>
      </c>
    </row>
    <row r="191" spans="1:5" ht="38.25" customHeight="1">
      <c r="A191" s="16">
        <v>45224</v>
      </c>
      <c r="B191" s="42" t="str">
        <f>VLOOKUP(C191,[1]Plan1!$A$5:$B$1500,2,FALSE)</f>
        <v>TRINITY CENTRO AUTOMOTIVO EIRELI</v>
      </c>
      <c r="C191" s="43" t="s">
        <v>46</v>
      </c>
      <c r="D191" s="17" t="s">
        <v>331</v>
      </c>
      <c r="E191" s="18">
        <v>790</v>
      </c>
    </row>
    <row r="192" spans="1:5" ht="38.25" customHeight="1">
      <c r="A192" s="16">
        <v>45224</v>
      </c>
      <c r="B192" s="42" t="str">
        <f>VLOOKUP(C192,[1]Plan1!$A$5:$B$1500,2,FALSE)</f>
        <v>TRINITY CENTRO AUTOMOTIVO EIRELI</v>
      </c>
      <c r="C192" s="43" t="s">
        <v>46</v>
      </c>
      <c r="D192" s="17" t="s">
        <v>332</v>
      </c>
      <c r="E192" s="18">
        <v>98</v>
      </c>
    </row>
    <row r="193" spans="1:5" ht="38.25" customHeight="1">
      <c r="A193" s="30" t="s">
        <v>12</v>
      </c>
      <c r="B193" s="37"/>
      <c r="C193" s="38"/>
      <c r="D193" s="13" t="s">
        <v>8</v>
      </c>
      <c r="E193" s="21">
        <f>SUM(E159:E192)</f>
        <v>3729.6799999999994</v>
      </c>
    </row>
    <row r="194" spans="1:5" ht="38.25" customHeight="1">
      <c r="A194" s="30" t="s">
        <v>11</v>
      </c>
      <c r="B194" s="31"/>
      <c r="C194" s="31"/>
      <c r="D194" s="31"/>
      <c r="E194" s="32"/>
    </row>
    <row r="195" spans="1:5" ht="38.25" customHeight="1">
      <c r="A195" s="41" t="s">
        <v>19</v>
      </c>
      <c r="B195" s="41"/>
      <c r="C195" s="41"/>
      <c r="D195" s="41"/>
      <c r="E195" s="41"/>
    </row>
    <row r="196" spans="1:5" ht="38.25" customHeight="1">
      <c r="A196" s="39" t="s">
        <v>20</v>
      </c>
      <c r="B196" s="39"/>
      <c r="C196" s="39"/>
      <c r="D196" s="39"/>
      <c r="E196" s="39"/>
    </row>
    <row r="197" spans="1:5" ht="38.25" customHeight="1">
      <c r="A197" s="39" t="s">
        <v>21</v>
      </c>
      <c r="B197" s="39"/>
      <c r="C197" s="39"/>
      <c r="D197" s="39"/>
      <c r="E197" s="39"/>
    </row>
    <row r="198" spans="1:5" ht="38.25" customHeight="1">
      <c r="A198" s="39" t="s">
        <v>22</v>
      </c>
      <c r="B198" s="39"/>
      <c r="C198" s="39"/>
      <c r="D198" s="39"/>
      <c r="E198" s="39"/>
    </row>
    <row r="199" spans="1:5" ht="38.25" customHeight="1">
      <c r="A199" s="39" t="s">
        <v>23</v>
      </c>
      <c r="B199" s="39"/>
      <c r="C199" s="39"/>
      <c r="D199" s="39"/>
      <c r="E199" s="39"/>
    </row>
    <row r="200" spans="1:5" ht="38.25" customHeight="1">
      <c r="A200" s="39" t="s">
        <v>24</v>
      </c>
      <c r="B200" s="39"/>
      <c r="C200" s="39"/>
      <c r="D200" s="39"/>
      <c r="E200" s="39"/>
    </row>
    <row r="201" spans="1:5" ht="38.25" customHeight="1">
      <c r="A201" s="39" t="s">
        <v>25</v>
      </c>
      <c r="B201" s="39"/>
      <c r="C201" s="39"/>
      <c r="D201" s="39"/>
      <c r="E201" s="39"/>
    </row>
    <row r="202" spans="1:5" ht="38.25" customHeight="1">
      <c r="A202" s="39" t="s">
        <v>26</v>
      </c>
      <c r="B202" s="39"/>
      <c r="C202" s="39"/>
      <c r="D202" s="39"/>
      <c r="E202" s="39"/>
    </row>
    <row r="203" spans="1:5" ht="38.25" customHeight="1">
      <c r="A203" s="39" t="s">
        <v>27</v>
      </c>
      <c r="B203" s="39"/>
      <c r="C203" s="39"/>
      <c r="D203" s="39"/>
      <c r="E203" s="39"/>
    </row>
    <row r="204" spans="1:5" ht="38.25" customHeight="1">
      <c r="A204" s="40" t="s">
        <v>28</v>
      </c>
      <c r="B204" s="40"/>
      <c r="C204" s="40"/>
      <c r="D204" s="40"/>
      <c r="E204" s="40"/>
    </row>
    <row r="205" spans="1:5" ht="38.25" customHeight="1">
      <c r="A205" s="39" t="s">
        <v>29</v>
      </c>
      <c r="B205" s="39"/>
      <c r="C205" s="39"/>
      <c r="D205" s="39"/>
      <c r="E205" s="39"/>
    </row>
    <row r="206" spans="1:5" ht="38.25" customHeight="1">
      <c r="A206" s="5"/>
      <c r="B206" s="3"/>
      <c r="C206" s="4"/>
      <c r="D206" s="5"/>
      <c r="E206" s="7"/>
    </row>
    <row r="207" spans="1:5" ht="38.25" customHeight="1">
      <c r="A207" s="6"/>
      <c r="D207" s="6"/>
    </row>
  </sheetData>
  <sortState ref="A244:E270">
    <sortCondition ref="A244"/>
  </sortState>
  <mergeCells count="27">
    <mergeCell ref="D30:E30"/>
    <mergeCell ref="B31:C31"/>
    <mergeCell ref="A123:C123"/>
    <mergeCell ref="A124:E124"/>
    <mergeCell ref="D125:E125"/>
    <mergeCell ref="D1:E1"/>
    <mergeCell ref="B2:C2"/>
    <mergeCell ref="A28:C28"/>
    <mergeCell ref="A29:E29"/>
    <mergeCell ref="B126:C126"/>
    <mergeCell ref="A154:C154"/>
    <mergeCell ref="A155:E155"/>
    <mergeCell ref="B157:C157"/>
    <mergeCell ref="A193:C193"/>
    <mergeCell ref="D156:E156"/>
    <mergeCell ref="A194:E194"/>
    <mergeCell ref="A205:E205"/>
    <mergeCell ref="A204:E204"/>
    <mergeCell ref="A195:E195"/>
    <mergeCell ref="A196:E196"/>
    <mergeCell ref="A197:E197"/>
    <mergeCell ref="A198:E198"/>
    <mergeCell ref="A199:E199"/>
    <mergeCell ref="A200:E200"/>
    <mergeCell ref="A201:E201"/>
    <mergeCell ref="A202:E202"/>
    <mergeCell ref="A203:E203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2023-12-05T19:12:20Z</dcterms:modified>
</cp:coreProperties>
</file>