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externalReferences>
    <externalReference r:id="rId2"/>
  </externalReferences>
  <definedNames>
    <definedName name="_xlnm.Print_Area" localSheetId="0">Plan1!$A$1:$E$110</definedName>
  </definedNames>
  <calcPr calcId="125725"/>
</workbook>
</file>

<file path=xl/calcChain.xml><?xml version="1.0" encoding="utf-8"?>
<calcChain xmlns="http://schemas.openxmlformats.org/spreadsheetml/2006/main">
  <c r="E98" i="1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E74" l="1"/>
  <c r="B23"/>
  <c r="B24"/>
  <c r="B31"/>
  <c r="B34"/>
  <c r="B36"/>
  <c r="B25"/>
  <c r="B26"/>
  <c r="B27"/>
  <c r="B22"/>
  <c r="B35"/>
  <c r="B9"/>
  <c r="B33"/>
  <c r="B20"/>
  <c r="B28"/>
  <c r="B29"/>
  <c r="B30"/>
  <c r="B32"/>
  <c r="B21" l="1"/>
  <c r="B13"/>
  <c r="B15"/>
  <c r="B16"/>
  <c r="B17"/>
  <c r="B18"/>
  <c r="B19"/>
  <c r="B14"/>
  <c r="B11"/>
  <c r="B10"/>
  <c r="B12"/>
  <c r="B5"/>
  <c r="B8"/>
  <c r="B6"/>
  <c r="B4"/>
  <c r="B7"/>
  <c r="E37"/>
</calcChain>
</file>

<file path=xl/sharedStrings.xml><?xml version="1.0" encoding="utf-8"?>
<sst xmlns="http://schemas.openxmlformats.org/spreadsheetml/2006/main" count="259" uniqueCount="181">
  <si>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</si>
  <si>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</si>
  <si>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</si>
  <si>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</si>
  <si>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</si>
  <si>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</si>
  <si>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</si>
  <si>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</si>
  <si>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</si>
  <si>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</si>
  <si>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</si>
  <si>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</si>
  <si>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Fonte da Informação: Unidade de Transporte - Sidnei Tibolla.</t>
  </si>
  <si>
    <t>SUPRIDO (a): JOSÉ ADRIANO RIBEIRO D'ÁVILA</t>
  </si>
  <si>
    <t>CPF (b): 884.241.110-87</t>
  </si>
  <si>
    <t>31109962/0001-07</t>
  </si>
  <si>
    <t>Despesa com combustível veículo IWK2467, conforme NF 491064</t>
  </si>
  <si>
    <t>11858643/0001-97</t>
  </si>
  <si>
    <t>89497234/0001-08</t>
  </si>
  <si>
    <t>Despesa com estacionamento veículo JBB3J85, conforme NF 20235534</t>
  </si>
  <si>
    <t>Despesa com estacionamento veículo IYL6741, conforme NF 20235536</t>
  </si>
  <si>
    <t>Despesa com estacionamento veículo IZW4F69, conforme NF 20235538</t>
  </si>
  <si>
    <t>2 Despesa com pedagio veículo JBB3J85, conforme NF 729127 e 141958</t>
  </si>
  <si>
    <t>41886692/0001-02</t>
  </si>
  <si>
    <t>08824904/0001-43</t>
  </si>
  <si>
    <t>Despesa com combustível veículo JAN3C72, conforme NF 439305</t>
  </si>
  <si>
    <t>07134662/0001-01</t>
  </si>
  <si>
    <t xml:space="preserve">Despesa com peças obrigatória veículo izx7j76, conforme NF 8740 </t>
  </si>
  <si>
    <t>88617733/0001-10</t>
  </si>
  <si>
    <t>Despesa com deslocamento de servidor em serviço.</t>
  </si>
  <si>
    <t>Despesa com estacionamento veículo JAN3C67, conforme NF 6671108</t>
  </si>
  <si>
    <t>01808151/0043-92</t>
  </si>
  <si>
    <t>Despesa com estacionamento veículo IZB5G85, conforme recibo</t>
  </si>
  <si>
    <t>Despesa com estacionamento veículo JAN3C70, conforme NF 202316130</t>
  </si>
  <si>
    <t>Despesa com estacionamento veículo JAN3C70, conforme recibo</t>
  </si>
  <si>
    <t>Despesa com alimentação de servidor em serviço extraordinário, conforme NF 78666</t>
  </si>
  <si>
    <t>07845416/0001-50</t>
  </si>
  <si>
    <t>26749984/0001-00</t>
  </si>
  <si>
    <t>Despesa com exame toxicólogico obrigatório de servidor em função do cargo, conforme NF 236401</t>
  </si>
  <si>
    <t>17895646/0001-87</t>
  </si>
  <si>
    <t>Despesa com deslocamento de servidor em serviço extraordinário.</t>
  </si>
  <si>
    <t>Despesa com estacionamento veículo JAN3F38 conforme NF 60073</t>
  </si>
  <si>
    <t>83741967/0001-51</t>
  </si>
  <si>
    <t>07638220/0001-94</t>
  </si>
  <si>
    <t>Despesa com alimentação de servidor em serviço extraordinário, conforme NF 43443</t>
  </si>
  <si>
    <t>Despesa com alimentação de servidor em serviço extraordinário, conforme NF 43442</t>
  </si>
  <si>
    <t>Despesa com travessia de balsa veículo IZV6C56, conforme NF 21410</t>
  </si>
  <si>
    <t>21218848/0001-61</t>
  </si>
  <si>
    <t>Despesa com estacionamento veículo JAN3C68 conforme NF 2843</t>
  </si>
  <si>
    <t>Despesa com estacionamento veículo IYL6741 conforme NF 2849</t>
  </si>
  <si>
    <t>32161500/0001-00</t>
  </si>
  <si>
    <t xml:space="preserve">Despesa com pedágio veículo JBB3J82, conforme DFE  </t>
  </si>
  <si>
    <t>07339867/0002-04</t>
  </si>
  <si>
    <t>Despesa com exame toxicólogico obrigatório de servidor em função do cargo, conforme NF 1069081</t>
  </si>
  <si>
    <t>34058252/0001-93</t>
  </si>
  <si>
    <t>Despesa com lavagem veículo IZD8H98, conforme NF 202358</t>
  </si>
  <si>
    <t xml:space="preserve">SUPRIDO (a): LUCAS LUIS DA SILVA </t>
  </si>
  <si>
    <t>CPF (b): 009.407.270-13</t>
  </si>
  <si>
    <t>PERÍODO DE APLICAÇÃO (c):                               14/04/2023 a 12/05/2023</t>
  </si>
  <si>
    <t>HOTEL IJUI LTDA ME</t>
  </si>
  <si>
    <t>19.381.163/0001-90</t>
  </si>
  <si>
    <t>pagamento de hospedagem para Membro</t>
  </si>
  <si>
    <t>PLANALTO TRANSPORTES LTDA</t>
  </si>
  <si>
    <t>95.592.027/0001-04</t>
  </si>
  <si>
    <t>Pagamento de passagem para servidor</t>
  </si>
  <si>
    <t>ELISEU TAGLIETTI</t>
  </si>
  <si>
    <t>35.525.695/0001-00</t>
  </si>
  <si>
    <t>Conserto de torneira do tanque da PJ de Constantina</t>
  </si>
  <si>
    <t>DALLE HOTEL LTDA</t>
  </si>
  <si>
    <t>21.218.818/0001-61</t>
  </si>
  <si>
    <t>pagamento de estacionamenot para veículo da frota institucional</t>
  </si>
  <si>
    <t>ANTÔNIO CESAR FIGUEIRO DE BORBA</t>
  </si>
  <si>
    <t>20.062.749/0001-57</t>
  </si>
  <si>
    <t>Troca de sifão e vedante da pia da cozinha do 4° andar da PJ de Cachoeira do Sul</t>
  </si>
  <si>
    <t>SIDNEI MOREIRA</t>
  </si>
  <si>
    <t>48.986.304/0001-04</t>
  </si>
  <si>
    <t>Lavagem de toalha</t>
  </si>
  <si>
    <t>ALISOSN SCHMITT</t>
  </si>
  <si>
    <t>20.544.208/0001-89</t>
  </si>
  <si>
    <t>Troca de fechadura do banheiro da PJ de Estrela</t>
  </si>
  <si>
    <t>PROCURADORIA-GERAL DE JUSTIÇA</t>
  </si>
  <si>
    <t>93.802.833/0001-57</t>
  </si>
  <si>
    <t>Aquisição de amostras com combustíveis</t>
  </si>
  <si>
    <t>SISTEMAK COMÉRCIO DE EQUIPAMENTOS E SERVIÇOS LTDA</t>
  </si>
  <si>
    <t>03.651.060/0001-62</t>
  </si>
  <si>
    <t>Aquisição de café em grãos</t>
  </si>
  <si>
    <t>VALDAIR BAVARESCO ME</t>
  </si>
  <si>
    <t>19.935.267/0001-07</t>
  </si>
  <si>
    <t>Manutenção de ar condicionado da PJ de Nova Prata</t>
  </si>
  <si>
    <t>SELVINO POSSA E CIA LTDA</t>
  </si>
  <si>
    <t>95.052.783/0001-63</t>
  </si>
  <si>
    <t>Pagamento de referição para servidor</t>
  </si>
  <si>
    <t>DANIEL ROGÉRIO PERSKE</t>
  </si>
  <si>
    <t>24.325.525/0001-65</t>
  </si>
  <si>
    <t>Troca de segmento de cremalheira do portão da PJ de Cachoeira do Sul</t>
  </si>
  <si>
    <t>FERRAGEM E INSTALADORA CENTRAL</t>
  </si>
  <si>
    <t>00.732.136/00001-96</t>
  </si>
  <si>
    <t>Aquisição de cabo HDMI para a PJ de Tramandaí</t>
  </si>
  <si>
    <t>ALIUITA ALUMÍNIO PORTO ALEGRE LTDA</t>
  </si>
  <si>
    <t>04.919.212/0001-28</t>
  </si>
  <si>
    <t>Aquisição de perfil U para a Sede Administrativa</t>
  </si>
  <si>
    <t>ELÓI CARLOS THOM</t>
  </si>
  <si>
    <t>11.606.853/0001-98</t>
  </si>
  <si>
    <t>Conserto de lâmpadas da PJ de Rosário do Sul</t>
  </si>
  <si>
    <t>PCP PARAFUSOS INDÚSRTIA E COMÉRCIO</t>
  </si>
  <si>
    <t>20.490.719/0001-65</t>
  </si>
  <si>
    <t>Aquisição de suporte para prateleiras e parafusos</t>
  </si>
  <si>
    <t>VANDERLEI BORGES</t>
  </si>
  <si>
    <t>23.957.997/0001-78</t>
  </si>
  <si>
    <t>Conserto da válvula da Hidra do mictório do banheiro da PJ de Carazinho</t>
  </si>
  <si>
    <t xml:space="preserve">COMPANHIA ZAFFARI COMÉRCIO E INDÚSTRIA </t>
  </si>
  <si>
    <t>93.015.006/0019/42</t>
  </si>
  <si>
    <t>aquisição de gêneros alimentícios</t>
  </si>
  <si>
    <t>CLAITON GEOVANE MOURA SOUZA</t>
  </si>
  <si>
    <t>15.360.139/0001-13</t>
  </si>
  <si>
    <t>Corte de grama fundos e retirada de lixo da PJ de Quaraí</t>
  </si>
  <si>
    <t>LOJAS AMERICANAS</t>
  </si>
  <si>
    <t>00.776.574/0109-76</t>
  </si>
  <si>
    <t>Aquisção de copos de vidro</t>
  </si>
  <si>
    <t>ASUN COMÉRCIO DE GÊNEROS ALIMENTÍCIOS LTDA</t>
  </si>
  <si>
    <t>92.091.891/0029-58</t>
  </si>
  <si>
    <t>SUBWAY TOTAL POA</t>
  </si>
  <si>
    <t>09.058.065/0001-62</t>
  </si>
  <si>
    <t>CONSTRUREAL EIRELI</t>
  </si>
  <si>
    <t>13+983.254/0001-19</t>
  </si>
  <si>
    <t>Aquisição de 3 m³ de brita para o Estacionamento do "GAECO".</t>
  </si>
  <si>
    <t>FERRAGEM DO ALEMÃO</t>
  </si>
  <si>
    <t>23.199.688/0001-86</t>
  </si>
  <si>
    <t>Aquisição de tesouras para poda</t>
  </si>
  <si>
    <t>JANTARA COMÉRCIO DE FERRAGEM</t>
  </si>
  <si>
    <t>92.319.854/0001-53</t>
  </si>
  <si>
    <t>GREFFORT DISTRIBUIDORA DE BEBIDAS LTDA</t>
  </si>
  <si>
    <t>42.936.996/0001-91</t>
  </si>
  <si>
    <t>Aquisição de 25 bombonas de água de 20 litros</t>
  </si>
  <si>
    <t>Fonte da Informação: Unidade de Estimativa e Adiantamentos - Lucas Luis da Silva</t>
  </si>
  <si>
    <t>SUPRIDO (a): MARIO AIRTON GARCIA MENNA</t>
  </si>
  <si>
    <t>CPF (b): 468.656.160-49</t>
  </si>
  <si>
    <t>PERÍODO DE APLICAÇÃO (c):                               27/04/2023 a 26/05/2023</t>
  </si>
  <si>
    <t>88124375/0001-04</t>
  </si>
  <si>
    <t>Despesa com combustível veículo JBB3J85, conforme NF 585206</t>
  </si>
  <si>
    <t>92192368/0001-17</t>
  </si>
  <si>
    <t>Despesa com estacionamento veículo JAN3C68, conforme NF 69001</t>
  </si>
  <si>
    <t>Despesa com estacionamento veículo IYL6741, conforme NF 69933</t>
  </si>
  <si>
    <t>Despesa com transporte de servidor em serviço extraordinario</t>
  </si>
  <si>
    <t>92661545/0001-67</t>
  </si>
  <si>
    <t>Despesa com alimentação de servidor em serviço extraordinario, conforme NF 21898</t>
  </si>
  <si>
    <t>74765157/0001-44</t>
  </si>
  <si>
    <t>Despesa com serviço manutençao obrigatória veículo JAP0G98, conforme NF 1344</t>
  </si>
  <si>
    <t>29007906/0001-10</t>
  </si>
  <si>
    <t>Despesa com lavagem veículo IZD8H98, conforme NF 2023144</t>
  </si>
  <si>
    <t>02776471/0001-11</t>
  </si>
  <si>
    <t>Despesa com serviço manutençao obrigatória veículo JAP0G98 , conforme recibo.</t>
  </si>
  <si>
    <t>32284409/0001-73</t>
  </si>
  <si>
    <t>Despesa com alimentação de servidor em serviço extraordinario, conforme NF 14098</t>
  </si>
  <si>
    <t>2 Despesa com pedagio veículo JBB3C82, conforme NF 16B68D  e 208bb5</t>
  </si>
  <si>
    <t>4 Despesa com pedagio veículo JBB3C82, conforme NF 771971, 232294, 167926 e 123712</t>
  </si>
  <si>
    <t>91637330/0001-48</t>
  </si>
  <si>
    <t>Despesa com estacionamento veículo JAN3C68, conforme NF 20233169</t>
  </si>
  <si>
    <t>07473735/0150-22</t>
  </si>
  <si>
    <t>Despesa com combustível veículo IZA0H46, conforme NF 26805</t>
  </si>
  <si>
    <t>00237147/0001-08</t>
  </si>
  <si>
    <t>Despesa com alimentação de servidor em serviço extraordinario, conforme NF 873</t>
  </si>
  <si>
    <t>Despesa com alimentação de servidor em serviço extraordinario, conforme NF 22150</t>
  </si>
  <si>
    <t>Despesa com lavagem veículo IZD8H98, conforme NF 202363</t>
  </si>
  <si>
    <t>03165931/0001-38</t>
  </si>
  <si>
    <t>Despesa com alimentação de servidor em serviço extraordinario, conforme NF 69306</t>
  </si>
  <si>
    <t>18649445/0001-62</t>
  </si>
  <si>
    <t>Despesa com lavagem veículo III4297, conforme NF 988</t>
  </si>
  <si>
    <t>Despesa com estacionamento veículo JAN3C68, conforme NF 20238137</t>
  </si>
  <si>
    <t>PERÍODO DE APLICAÇÃO (c):                               03/04/2023 a 02/05/2023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</si>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</sst>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dd/mm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2" fillId="0" borderId="0" xfId="1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8" fillId="2" borderId="1" xfId="1" applyFont="1" applyFill="1" applyBorder="1" applyAlignment="1">
      <alignment horizontal="center" vertical="center"/>
    </xf>
    <xf numFmtId="164" fontId="5" fillId="4" borderId="5" xfId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4" fillId="0" borderId="4" xfId="0" applyFont="1" applyBorder="1"/>
    <xf numFmtId="0" fontId="4" fillId="0" borderId="3" xfId="0" applyFont="1" applyBorder="1"/>
    <xf numFmtId="164" fontId="7" fillId="3" borderId="1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1" xfId="0" applyNumberFormat="1" applyFont="1" applyFill="1" applyBorder="1" applyAlignment="1" applyProtection="1">
      <alignment vertical="center" wrapText="1"/>
      <protection locked="0" hidden="1"/>
    </xf>
    <xf numFmtId="164" fontId="3" fillId="0" borderId="1" xfId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37</xdr:row>
      <xdr:rowOff>0</xdr:rowOff>
    </xdr:from>
    <xdr:to>
      <xdr:col>1</xdr:col>
      <xdr:colOff>1219200</xdr:colOff>
      <xdr:row>37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36</xdr:row>
      <xdr:rowOff>0</xdr:rowOff>
    </xdr:from>
    <xdr:to>
      <xdr:col>1</xdr:col>
      <xdr:colOff>1219200</xdr:colOff>
      <xdr:row>36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74</xdr:row>
      <xdr:rowOff>0</xdr:rowOff>
    </xdr:from>
    <xdr:to>
      <xdr:col>1</xdr:col>
      <xdr:colOff>1219200</xdr:colOff>
      <xdr:row>74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73</xdr:row>
      <xdr:rowOff>0</xdr:rowOff>
    </xdr:from>
    <xdr:to>
      <xdr:col>1</xdr:col>
      <xdr:colOff>1219200</xdr:colOff>
      <xdr:row>73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97</xdr:row>
      <xdr:rowOff>0</xdr:rowOff>
    </xdr:from>
    <xdr:to>
      <xdr:col>1</xdr:col>
      <xdr:colOff>1219200</xdr:colOff>
      <xdr:row>97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98</xdr:row>
      <xdr:rowOff>0</xdr:rowOff>
    </xdr:from>
    <xdr:to>
      <xdr:col>1</xdr:col>
      <xdr:colOff>1219200</xdr:colOff>
      <xdr:row>98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ortes\07%20-%20Contratos%20e%20Pedido%20de%20Compras\Contratos%20e%20Pedido%20de%20Compras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HORA PARK SISTEMA DE ESTACIONAMENTO ROTATIVO LTDA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99EMPRESA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05467812/0001-65</v>
          </cell>
          <cell r="B1295" t="str">
            <v>R. SCHROEDER &amp; CIA LTDA</v>
          </cell>
        </row>
        <row r="1296">
          <cell r="A1296" t="str">
            <v>93579969/0001-40</v>
          </cell>
          <cell r="B1296" t="str">
            <v>MECÂNICA CARLOSSO</v>
          </cell>
        </row>
        <row r="1297">
          <cell r="A1297" t="str">
            <v>89620298/0001-46</v>
          </cell>
          <cell r="B1297" t="str">
            <v>LABORATÓRIO ROSSETTI LTDA</v>
          </cell>
        </row>
        <row r="1298">
          <cell r="A1298" t="str">
            <v>12582786/0001-10</v>
          </cell>
          <cell r="B1298" t="str">
            <v>SALTO COMERCIO COMBUSTÍVEIS LTDA</v>
          </cell>
        </row>
        <row r="1299">
          <cell r="A1299" t="str">
            <v>03382229/000126</v>
          </cell>
          <cell r="B1299" t="str">
            <v>ATELIER DO SABOR</v>
          </cell>
        </row>
        <row r="1300">
          <cell r="A1300" t="str">
            <v>40921123/0001-80</v>
          </cell>
          <cell r="B1300" t="str">
            <v xml:space="preserve">POSTO DE COMBUSTIVEIS CAMINHO DO GOL LTDA </v>
          </cell>
        </row>
        <row r="1301">
          <cell r="A1301" t="str">
            <v>02308408/0001-50</v>
          </cell>
          <cell r="B1301" t="str">
            <v>POSTO DE COMBUSTIVEIS DA FIGUEIRA EIRELI</v>
          </cell>
        </row>
        <row r="1302">
          <cell r="A1302" t="str">
            <v>30725075/0001-09</v>
          </cell>
          <cell r="B1302" t="str">
            <v>MARISA WILLIRICH MEI</v>
          </cell>
        </row>
        <row r="1303">
          <cell r="A1303" t="str">
            <v>31414595/0001-55</v>
          </cell>
          <cell r="B1303" t="str">
            <v>MC2 ESTACIONAMENTOS LTDA</v>
          </cell>
        </row>
        <row r="1304">
          <cell r="A1304" t="str">
            <v>209604840-00</v>
          </cell>
          <cell r="B1304" t="str">
            <v>ALBERTO NOGUEIRA</v>
          </cell>
        </row>
        <row r="1305">
          <cell r="A1305" t="str">
            <v>779665620-19</v>
          </cell>
          <cell r="B1305" t="str">
            <v>ALCIDES DO S. BARROS</v>
          </cell>
        </row>
        <row r="1306">
          <cell r="A1306" t="str">
            <v>12356112/0001-69</v>
          </cell>
          <cell r="B1306" t="str">
            <v>KELEN DAIANE RISSI</v>
          </cell>
        </row>
        <row r="1307">
          <cell r="A1307" t="str">
            <v>19713578/0001-13</v>
          </cell>
          <cell r="B1307" t="str">
            <v>JONATHAN KINCZEL</v>
          </cell>
        </row>
        <row r="1308">
          <cell r="A1308" t="str">
            <v>92660760/000143</v>
          </cell>
          <cell r="B1308" t="str">
            <v>VEPPO E C&amp;A LTDA</v>
          </cell>
        </row>
        <row r="1309">
          <cell r="A1309" t="str">
            <v>038482870-13</v>
          </cell>
          <cell r="B1309" t="str">
            <v>MAICON LEITE</v>
          </cell>
        </row>
        <row r="1310">
          <cell r="A1310" t="str">
            <v>28694743/0001-54</v>
          </cell>
          <cell r="B1310" t="str">
            <v>MOUROS DOG</v>
          </cell>
        </row>
        <row r="1311">
          <cell r="A1311" t="str">
            <v>36445142/0001-00</v>
          </cell>
          <cell r="B1311" t="str">
            <v>POSTO ELLO TARUMA</v>
          </cell>
        </row>
        <row r="1312">
          <cell r="A1312" t="str">
            <v>05529488/0001-62</v>
          </cell>
          <cell r="B1312" t="str">
            <v>SOLAR SUL COM DE ACESS PARA VEICULOS LTDA ME</v>
          </cell>
        </row>
        <row r="1313">
          <cell r="A1313" t="str">
            <v>02017619/0001-34</v>
          </cell>
          <cell r="B1313" t="str">
            <v>ESTACIONAMENTO MUN. FARROUPILHA</v>
          </cell>
        </row>
        <row r="1314">
          <cell r="A1314" t="str">
            <v>18250924/0003-73</v>
          </cell>
          <cell r="B1314" t="str">
            <v xml:space="preserve">DRAKKAR COMERCIO CE COMBUSTIVEIS EIRELI </v>
          </cell>
        </row>
        <row r="1315">
          <cell r="A1315" t="str">
            <v>633779260-20</v>
          </cell>
          <cell r="B1315" t="str">
            <v>RONALDO DORNELES</v>
          </cell>
        </row>
        <row r="1316">
          <cell r="A1316" t="str">
            <v>02293700/0001-47</v>
          </cell>
          <cell r="B1316" t="str">
            <v>RONI RUTZ &amp; CIA LTDA</v>
          </cell>
        </row>
        <row r="1317">
          <cell r="A1317" t="str">
            <v>32984826/0001-29</v>
          </cell>
          <cell r="B1317" t="str">
            <v>BORRACHARIA COQUEIRO</v>
          </cell>
        </row>
        <row r="1318">
          <cell r="A1318" t="str">
            <v>52636412/0118-27</v>
          </cell>
          <cell r="B1318" t="str">
            <v>PR ADMINISTRADORA DE ESTACIONAMENTOS</v>
          </cell>
        </row>
        <row r="1319">
          <cell r="A1319" t="str">
            <v>30960692/0002-61</v>
          </cell>
          <cell r="B1319" t="str">
            <v>MAXXILOC COMERCIO E LOCAÇOES DE EQUIPAMENTOS EIRELI</v>
          </cell>
        </row>
        <row r="1320">
          <cell r="A1320" t="str">
            <v>07845416/0001-50</v>
          </cell>
          <cell r="B1320" t="str">
            <v>RESTAURANTE GRELHATUS LTDA</v>
          </cell>
        </row>
        <row r="1321">
          <cell r="A1321" t="str">
            <v>17019933/0001-23</v>
          </cell>
          <cell r="B1321" t="str">
            <v>REST E LANCH DINAPOLI EIRELI</v>
          </cell>
        </row>
        <row r="1322">
          <cell r="A1322" t="str">
            <v>19013172/0001-28</v>
          </cell>
          <cell r="B1322" t="str">
            <v>SUBWAY SILVA SO</v>
          </cell>
        </row>
        <row r="1323">
          <cell r="A1323" t="str">
            <v>36280480/0001-39</v>
          </cell>
          <cell r="B1323" t="str">
            <v>PM&amp;I LANCHERIA LTDA</v>
          </cell>
        </row>
        <row r="1324">
          <cell r="A1324" t="str">
            <v>31552947/0001-39</v>
          </cell>
          <cell r="B1324" t="str">
            <v>PINHEIRO BARRETO RESTAURANTE</v>
          </cell>
        </row>
        <row r="1325">
          <cell r="A1325" t="str">
            <v>47927597/0001-88</v>
          </cell>
          <cell r="B1325" t="str">
            <v>LUIZ PAULO MARODIN</v>
          </cell>
        </row>
        <row r="1326">
          <cell r="A1326" t="str">
            <v>05880178/0001-98</v>
          </cell>
          <cell r="B1326" t="str">
            <v>MASSERATTI ADM. IMOBL. E PART LTDA</v>
          </cell>
        </row>
        <row r="1327">
          <cell r="A1327" t="str">
            <v>93015006/0039-96</v>
          </cell>
          <cell r="B1327" t="str">
            <v>COMPANHIA ZAFFARI COMÉRCIO E INDÚSTRIA</v>
          </cell>
        </row>
        <row r="1328">
          <cell r="A1328" t="str">
            <v>21904849/0001-60</v>
          </cell>
          <cell r="B1328" t="str">
            <v>F LANCHONETE LTDA</v>
          </cell>
        </row>
        <row r="1329">
          <cell r="A1329" t="str">
            <v>19139482/0003-55</v>
          </cell>
          <cell r="B1329" t="str">
            <v>DSL COM. COMBUSTÍVEIS LTDA</v>
          </cell>
        </row>
        <row r="1330">
          <cell r="A1330" t="str">
            <v>88378138/0001-70</v>
          </cell>
          <cell r="B1330" t="str">
            <v>JANDAIA TURISMO HOTEL LTDA</v>
          </cell>
        </row>
        <row r="1331">
          <cell r="A1331" t="str">
            <v>90342676/0001-56</v>
          </cell>
          <cell r="B1331" t="str">
            <v>OFICINA ELÉTRICA HALFEN LTDA</v>
          </cell>
        </row>
        <row r="1332">
          <cell r="A1332" t="str">
            <v>44024096/0001-01</v>
          </cell>
          <cell r="B1332" t="str">
            <v>LANCHERIA COQUEIRO</v>
          </cell>
        </row>
        <row r="1333">
          <cell r="A1333" t="str">
            <v>93489234/0026-74</v>
          </cell>
          <cell r="B1333" t="str">
            <v>BUFFON COMB. TRANSP. LTDA - POSTO 26</v>
          </cell>
        </row>
        <row r="1334">
          <cell r="A1334" t="str">
            <v>45886516/0001-13</v>
          </cell>
          <cell r="B1334" t="str">
            <v>JONAVE SILVA DA SILVA</v>
          </cell>
        </row>
        <row r="1335">
          <cell r="A1335" t="str">
            <v>38227968/0001-28</v>
          </cell>
          <cell r="B1335" t="str">
            <v>A.S.CAXIAS DO SUL - ALINHAMENTO E BALANCEAMENTO LTDA</v>
          </cell>
        </row>
        <row r="1336">
          <cell r="A1336" t="str">
            <v>38228404/0001-00</v>
          </cell>
          <cell r="B1336" t="str">
            <v>CAXIAS DO SUL - COMERCIO DE PEÇAS E PNEUS LTDA</v>
          </cell>
        </row>
        <row r="1337">
          <cell r="A1337" t="str">
            <v>00491834/0001-47</v>
          </cell>
          <cell r="B1337" t="str">
            <v>LEAL HOTEIS E TURISMO LTDA EPP</v>
          </cell>
        </row>
        <row r="1338">
          <cell r="A1338" t="str">
            <v>41162040/0001-17</v>
          </cell>
          <cell r="B1338" t="str">
            <v>BC PARK ESTACIONAMENTOS</v>
          </cell>
        </row>
        <row r="1339">
          <cell r="A1339" t="str">
            <v>26749984/0001-00</v>
          </cell>
          <cell r="B1339" t="str">
            <v>LABET DIAGNOSTICOS TESTES FORENSES DO BRASIL LTDA</v>
          </cell>
        </row>
        <row r="1340">
          <cell r="A1340" t="str">
            <v>11019808/0001-37</v>
          </cell>
          <cell r="B1340" t="str">
            <v>AUTO PEÇAS MOSTARDAS ME</v>
          </cell>
        </row>
        <row r="1341">
          <cell r="A1341" t="str">
            <v>45186246/0001-38</v>
          </cell>
          <cell r="B1341" t="str">
            <v>BORRACHARIA PIONEIRO</v>
          </cell>
        </row>
        <row r="1342">
          <cell r="A1342" t="str">
            <v>10403507/0001-40</v>
          </cell>
          <cell r="B1342" t="str">
            <v>MECANICA POWER</v>
          </cell>
        </row>
        <row r="1343">
          <cell r="A1343" t="str">
            <v>27934324/0001-53</v>
          </cell>
          <cell r="B1343" t="str">
            <v>POSTO DO NATO LTDA</v>
          </cell>
        </row>
        <row r="1344">
          <cell r="A1344" t="str">
            <v>19244990/0002-12</v>
          </cell>
          <cell r="B1344" t="str">
            <v>AUTO POSTO PREMIUM LTDA</v>
          </cell>
        </row>
        <row r="1345">
          <cell r="A1345" t="str">
            <v>41052348/0001-00</v>
          </cell>
          <cell r="B1345" t="str">
            <v>WANDERSON INACIO JUNGES</v>
          </cell>
        </row>
        <row r="1346">
          <cell r="A1346" t="str">
            <v>91358788/0001-68</v>
          </cell>
          <cell r="B1346" t="str">
            <v>FOCO ENGENHARIA ELÉTRICA E COMERCIO LTDA</v>
          </cell>
        </row>
        <row r="1347">
          <cell r="A1347" t="str">
            <v>89797682/0001-19</v>
          </cell>
          <cell r="B1347" t="str">
            <v>ABM - HOTEL LTDA - ME</v>
          </cell>
        </row>
        <row r="1348">
          <cell r="A1348" t="str">
            <v>14742132/0003-65</v>
          </cell>
          <cell r="B1348" t="str">
            <v>ESPIGAO 4 DE SOUZA S. CIA LTDA</v>
          </cell>
        </row>
        <row r="1349">
          <cell r="A1349" t="str">
            <v>20756665/0001-37</v>
          </cell>
          <cell r="B1349" t="str">
            <v>MECANICA DE VIDROS</v>
          </cell>
        </row>
        <row r="1350">
          <cell r="A1350" t="str">
            <v>24841400/0001-98</v>
          </cell>
          <cell r="B1350" t="str">
            <v>ISRAEL CARDOSO DO NASCIMENTO</v>
          </cell>
        </row>
        <row r="1351">
          <cell r="A1351" t="str">
            <v>07571746/0011-76</v>
          </cell>
          <cell r="B1351" t="str">
            <v>MG VIDROS AUTOMOTIVOS LTDA</v>
          </cell>
        </row>
        <row r="1352">
          <cell r="A1352" t="str">
            <v>09277792/0001-10</v>
          </cell>
          <cell r="B1352" t="str">
            <v>MAIA MIL LANCHES LTDA</v>
          </cell>
        </row>
        <row r="1353">
          <cell r="A1353" t="str">
            <v>02552955/0001-29</v>
          </cell>
          <cell r="B1353" t="str">
            <v>TEIXEIRA PARK</v>
          </cell>
        </row>
        <row r="1354">
          <cell r="A1354" t="str">
            <v>06019424/0001-84</v>
          </cell>
          <cell r="B1354" t="str">
            <v>COML.DE COMB VICTOR BARRETO LTDA</v>
          </cell>
        </row>
        <row r="1355">
          <cell r="A1355" t="str">
            <v>364791258-19</v>
          </cell>
          <cell r="B1355" t="str">
            <v>PRISCILLA RAMINELLI LEITE PEREIRA</v>
          </cell>
        </row>
        <row r="1356">
          <cell r="A1356" t="str">
            <v>00382316/0001-95</v>
          </cell>
          <cell r="B1356" t="str">
            <v>DISCK PIZZA LTDA</v>
          </cell>
        </row>
        <row r="1357">
          <cell r="A1357" t="str">
            <v>82695099/0001-58</v>
          </cell>
          <cell r="B1357" t="str">
            <v>POSTO DO TRABALHADOR</v>
          </cell>
        </row>
        <row r="1358">
          <cell r="A1358" t="str">
            <v>05793424/0002-55</v>
          </cell>
          <cell r="B1358" t="str">
            <v>ESTACIONAMENTO EMANCIPAÇÃO</v>
          </cell>
        </row>
        <row r="1359">
          <cell r="A1359" t="str">
            <v>404469860001-82</v>
          </cell>
          <cell r="B1359" t="str">
            <v>RG ESTACIONAMENTO</v>
          </cell>
        </row>
        <row r="1360">
          <cell r="A1360" t="str">
            <v>76709435/0001-71</v>
          </cell>
          <cell r="B1360" t="str">
            <v>ATLANTICO SHOPPING</v>
          </cell>
        </row>
        <row r="1361">
          <cell r="A1361" t="str">
            <v>96662614/0001-08</v>
          </cell>
          <cell r="B1361" t="str">
            <v>EXPRESSO VITORIA TRANSPORTES LTDA</v>
          </cell>
        </row>
        <row r="1362">
          <cell r="A1362" t="str">
            <v>88038450/0001-14</v>
          </cell>
          <cell r="B1362" t="str">
            <v>WITT COMERCIAL DE PNEUS LTDA</v>
          </cell>
        </row>
        <row r="1363">
          <cell r="A1363" t="str">
            <v>93489243/0101-89</v>
          </cell>
          <cell r="B1363" t="str">
            <v>COML.BUFFON COMB. E TRANS. LTDA POSTO 101</v>
          </cell>
        </row>
        <row r="1364">
          <cell r="A1364" t="str">
            <v>89296214/0001-60</v>
          </cell>
          <cell r="B1364" t="str">
            <v>ABASTECEDORA PETROLEO SCHARLAU LTDA</v>
          </cell>
        </row>
        <row r="1365">
          <cell r="A1365" t="str">
            <v>39225103/0001-95</v>
          </cell>
          <cell r="B1365" t="str">
            <v>MATHEUS VIEIRA BITENCOURT LAVAGEM AUTOMOTIVA</v>
          </cell>
        </row>
        <row r="1366">
          <cell r="A1366" t="str">
            <v>31421990/0001-65</v>
          </cell>
          <cell r="B1366" t="str">
            <v>WITZIG HOTEL E RESTAURANTE</v>
          </cell>
        </row>
        <row r="1367">
          <cell r="A1367" t="str">
            <v>09003918/0001-69</v>
          </cell>
          <cell r="B1367" t="str">
            <v>MILTON RICARDO SCHULZ &amp; CIA LTDA - ME</v>
          </cell>
        </row>
        <row r="1368">
          <cell r="A1368" t="str">
            <v>27/164280/0001-20</v>
          </cell>
          <cell r="B1368" t="str">
            <v xml:space="preserve">ESTACIONAMENTO LOBO DA COSTA </v>
          </cell>
        </row>
        <row r="1369">
          <cell r="A1369" t="str">
            <v>42591651/0798-15</v>
          </cell>
          <cell r="B1369" t="str">
            <v>MCDONALDS COMERCIO DE ALIMENTOS LTDA</v>
          </cell>
        </row>
        <row r="1370">
          <cell r="A1370" t="str">
            <v>02152266/0001-85</v>
          </cell>
          <cell r="B1370" t="str">
            <v>VINIS CAR AUTO PEÇAS EIRELI</v>
          </cell>
        </row>
        <row r="1371">
          <cell r="A1371" t="str">
            <v>94814514/0001-24</v>
          </cell>
          <cell r="B1371" t="str">
            <v>VILSON A. C. ZATT</v>
          </cell>
        </row>
        <row r="1372">
          <cell r="A1372" t="str">
            <v>93069367/0001-42</v>
          </cell>
          <cell r="B1372" t="str">
            <v>ACESSÓRIOS PARA CAMINHÕES AMIGÃO LTDA</v>
          </cell>
        </row>
        <row r="1373">
          <cell r="A1373" t="str">
            <v>01694310/0001-16</v>
          </cell>
          <cell r="B1373" t="str">
            <v>TOILLIER E SILVA COMERCIO DE COMBUSTIVEIS LTDA</v>
          </cell>
        </row>
        <row r="1374">
          <cell r="A1374" t="str">
            <v>76476090/0002-92</v>
          </cell>
          <cell r="B1374" t="str">
            <v xml:space="preserve">F. ANDREIS &amp; CIA LTDA </v>
          </cell>
        </row>
        <row r="1375">
          <cell r="A1375" t="str">
            <v>32320318/0001-46</v>
          </cell>
          <cell r="B1375" t="str">
            <v>POSTO RENOSTO</v>
          </cell>
        </row>
        <row r="1376">
          <cell r="A1376" t="str">
            <v>08824904/0001-43</v>
          </cell>
          <cell r="B1376" t="str">
            <v>POSTO DE COMBUSTIVEIS DAL RI LTDA</v>
          </cell>
        </row>
        <row r="1377">
          <cell r="A1377" t="str">
            <v>07134662/0001-01</v>
          </cell>
          <cell r="B1377" t="str">
            <v>SULCAR COMERCIO E SERVIÇO LTDA</v>
          </cell>
        </row>
        <row r="1378">
          <cell r="A1378" t="str">
            <v>83741967/0001-51</v>
          </cell>
          <cell r="B1378" t="str">
            <v>HAMBURGO PALACE HOTEL E ADM. DE BENS LTDA</v>
          </cell>
        </row>
        <row r="1379">
          <cell r="A1379" t="str">
            <v>07638220/0001-94</v>
          </cell>
          <cell r="B1379" t="str">
            <v>LANCHES 202 LTDA</v>
          </cell>
        </row>
        <row r="1380">
          <cell r="A1380" t="str">
            <v>21218848/0001-61</v>
          </cell>
          <cell r="B1380" t="str">
            <v>DALLE HOTEL LTDA - EPP</v>
          </cell>
        </row>
        <row r="1381">
          <cell r="A1381" t="str">
            <v>07339867/0002-04</v>
          </cell>
          <cell r="B1381" t="str">
            <v>CENTRO AVANÇADO DE ESTUDOS E PESQUISA LTDA</v>
          </cell>
        </row>
        <row r="1382">
          <cell r="A1382" t="str">
            <v>88124375/0001-04</v>
          </cell>
          <cell r="B1382" t="str">
            <v>ESPIGAO MATRIZ C&amp;A LTDA</v>
          </cell>
        </row>
        <row r="1383">
          <cell r="A1383" t="str">
            <v>74765157/0001-44</v>
          </cell>
          <cell r="B1383" t="str">
            <v>DIOCIR AVELINO CASARIL</v>
          </cell>
        </row>
        <row r="1384">
          <cell r="A1384" t="str">
            <v>02776471/0001-11</v>
          </cell>
          <cell r="B1384" t="str">
            <v>CRB COMERCIO DE PLACAS LTDA</v>
          </cell>
        </row>
        <row r="1385">
          <cell r="A1385" t="str">
            <v>32284409/0001-73</v>
          </cell>
          <cell r="B1385" t="str">
            <v>PIZZARIA NUNES</v>
          </cell>
        </row>
        <row r="1386">
          <cell r="A1386" t="str">
            <v>07473735/0150-22</v>
          </cell>
          <cell r="B1386" t="str">
            <v>SIM REDE POSTOS LTDA SANTA MARIA</v>
          </cell>
        </row>
        <row r="1387">
          <cell r="A1387" t="str">
            <v>00237147/0001-08</v>
          </cell>
          <cell r="B1387" t="str">
            <v>PX COMERCIO DE ALIMENTOS LTDA</v>
          </cell>
        </row>
        <row r="1388">
          <cell r="A1388" t="str">
            <v>18649445/0001-62</v>
          </cell>
          <cell r="B1388" t="str">
            <v>OLIVIA M MARSANGO ME</v>
          </cell>
        </row>
        <row r="1389">
          <cell r="A1389" t="str">
            <v>03165931/0001-38</v>
          </cell>
          <cell r="B1389" t="str">
            <v>DENISE BADIN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2"/>
  <sheetViews>
    <sheetView tabSelected="1" zoomScale="85" zoomScaleNormal="85" workbookViewId="0">
      <selection activeCell="B6" sqref="B6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8" customWidth="1"/>
  </cols>
  <sheetData>
    <row r="1" spans="1:5" ht="53.25" customHeight="1">
      <c r="A1" s="9" t="s">
        <v>13</v>
      </c>
      <c r="B1" s="9" t="s">
        <v>14</v>
      </c>
      <c r="C1" s="9" t="s">
        <v>169</v>
      </c>
      <c r="D1" s="24" t="s">
        <v>6</v>
      </c>
      <c r="E1" s="25"/>
    </row>
    <row r="2" spans="1:5" ht="38.25" customHeight="1">
      <c r="A2" s="10" t="s">
        <v>5</v>
      </c>
      <c r="B2" s="22" t="s">
        <v>0</v>
      </c>
      <c r="C2" s="23"/>
      <c r="D2" s="10" t="s">
        <v>4</v>
      </c>
      <c r="E2" s="15" t="s">
        <v>9</v>
      </c>
    </row>
    <row r="3" spans="1:5" ht="38.25" customHeight="1">
      <c r="A3" s="11" t="s">
        <v>1</v>
      </c>
      <c r="B3" s="12" t="s">
        <v>7</v>
      </c>
      <c r="C3" s="13" t="s">
        <v>2</v>
      </c>
      <c r="D3" s="12" t="s">
        <v>3</v>
      </c>
      <c r="E3" s="14" t="s">
        <v>10</v>
      </c>
    </row>
    <row r="4" spans="1:5" ht="38.25" customHeight="1">
      <c r="A4" s="16">
        <v>45019</v>
      </c>
      <c r="B4" s="17" t="str">
        <f>VLOOKUP(C4,[1]Plan1!$A$5:$B$1500,2,FALSE)</f>
        <v xml:space="preserve">COMERCIAL DE COMBUSTIVEIS PORTICO ROLANTENSE LTDA </v>
      </c>
      <c r="C4" s="21" t="s">
        <v>15</v>
      </c>
      <c r="D4" s="19" t="s">
        <v>16</v>
      </c>
      <c r="E4" s="20">
        <v>365.01</v>
      </c>
    </row>
    <row r="5" spans="1:5" ht="38.25" customHeight="1">
      <c r="A5" s="16">
        <v>45019</v>
      </c>
      <c r="B5" s="17" t="str">
        <f>VLOOKUP(C5,[1]Plan1!$A$5:$B$1500,2,FALSE)</f>
        <v>CONCESSIONARIA ROTA SANTA MARIA</v>
      </c>
      <c r="C5" s="21" t="s">
        <v>23</v>
      </c>
      <c r="D5" s="19" t="s">
        <v>22</v>
      </c>
      <c r="E5" s="20">
        <v>8.1999999999999993</v>
      </c>
    </row>
    <row r="6" spans="1:5" ht="38.25" customHeight="1">
      <c r="A6" s="16">
        <v>45022</v>
      </c>
      <c r="B6" s="17" t="str">
        <f>VLOOKUP(C6,[1]Plan1!$A$5:$B$1500,2,FALSE)</f>
        <v>HOTELAR HOLTEL E TURISMO LTDA</v>
      </c>
      <c r="C6" s="21" t="s">
        <v>17</v>
      </c>
      <c r="D6" s="19" t="s">
        <v>21</v>
      </c>
      <c r="E6" s="20">
        <v>20</v>
      </c>
    </row>
    <row r="7" spans="1:5" ht="38.25" customHeight="1">
      <c r="A7" s="16">
        <v>45022</v>
      </c>
      <c r="B7" s="17" t="str">
        <f>VLOOKUP(C7,[1]Plan1!$A$5:$B$1500,2,FALSE)</f>
        <v>HOTELAR HOLTEL E TURISMO LTDA</v>
      </c>
      <c r="C7" s="21" t="s">
        <v>17</v>
      </c>
      <c r="D7" s="19" t="s">
        <v>20</v>
      </c>
      <c r="E7" s="20">
        <v>20</v>
      </c>
    </row>
    <row r="8" spans="1:5" ht="38.25" customHeight="1">
      <c r="A8" s="16">
        <v>45022</v>
      </c>
      <c r="B8" s="17" t="str">
        <f>VLOOKUP(C8,[1]Plan1!$A$5:$B$1500,2,FALSE)</f>
        <v>HOTELAR HOLTEL E TURISMO LTDA</v>
      </c>
      <c r="C8" s="21" t="s">
        <v>17</v>
      </c>
      <c r="D8" s="19" t="s">
        <v>19</v>
      </c>
      <c r="E8" s="20">
        <v>20</v>
      </c>
    </row>
    <row r="9" spans="1:5" ht="38.25" customHeight="1">
      <c r="A9" s="16">
        <v>45026</v>
      </c>
      <c r="B9" s="17" t="str">
        <f>VLOOKUP(C9,[1]Plan1!$A$5:$B$1500,2,FALSE)</f>
        <v>CENTRO AVANÇADO DE ESTUDOS E PESQUISA LTDA</v>
      </c>
      <c r="C9" s="21" t="s">
        <v>52</v>
      </c>
      <c r="D9" s="19" t="s">
        <v>53</v>
      </c>
      <c r="E9" s="20">
        <v>143</v>
      </c>
    </row>
    <row r="10" spans="1:5" ht="38.25" customHeight="1">
      <c r="A10" s="16">
        <v>45027</v>
      </c>
      <c r="B10" s="17" t="str">
        <f>VLOOKUP(C10,[1]Plan1!$A$5:$B$1500,2,FALSE)</f>
        <v>LABET DIAGNOSTICOS TESTES FORENSES DO BRASIL LTDA</v>
      </c>
      <c r="C10" s="21" t="s">
        <v>37</v>
      </c>
      <c r="D10" s="19" t="s">
        <v>38</v>
      </c>
      <c r="E10" s="20">
        <v>120</v>
      </c>
    </row>
    <row r="11" spans="1:5" ht="38.25" customHeight="1">
      <c r="A11" s="16">
        <v>45028</v>
      </c>
      <c r="B11" s="17" t="str">
        <f>VLOOKUP(C11,[1]Plan1!$A$5:$B$1500,2,FALSE)</f>
        <v>ADROALDO DA SILVA COUTO</v>
      </c>
      <c r="C11" s="21" t="s">
        <v>18</v>
      </c>
      <c r="D11" s="19" t="s">
        <v>46</v>
      </c>
      <c r="E11" s="20">
        <v>17</v>
      </c>
    </row>
    <row r="12" spans="1:5" ht="38.25" customHeight="1">
      <c r="A12" s="16">
        <v>45028</v>
      </c>
      <c r="B12" s="17" t="str">
        <f>VLOOKUP(C12,[1]Plan1!$A$5:$B$1500,2,FALSE)</f>
        <v>POSTO DE COMBUSTIVEIS DAL RI LTDA</v>
      </c>
      <c r="C12" s="21" t="s">
        <v>24</v>
      </c>
      <c r="D12" s="19" t="s">
        <v>25</v>
      </c>
      <c r="E12" s="20">
        <v>334</v>
      </c>
    </row>
    <row r="13" spans="1:5" ht="38.25" customHeight="1">
      <c r="A13" s="16">
        <v>45030</v>
      </c>
      <c r="B13" s="17" t="str">
        <f>VLOOKUP(C13,[1]Plan1!$A$5:$B$1500,2,FALSE)</f>
        <v>ESPRESSO CAXIENSE S. A.</v>
      </c>
      <c r="C13" s="21" t="s">
        <v>28</v>
      </c>
      <c r="D13" s="19" t="s">
        <v>29</v>
      </c>
      <c r="E13" s="20">
        <v>53.15</v>
      </c>
    </row>
    <row r="14" spans="1:5" ht="38.25" customHeight="1">
      <c r="A14" s="16">
        <v>45031</v>
      </c>
      <c r="B14" s="17" t="str">
        <f>VLOOKUP(C14,[1]Plan1!$A$5:$B$1500,2,FALSE)</f>
        <v>RESTAURANTE GRELHATUS LTDA</v>
      </c>
      <c r="C14" s="21" t="s">
        <v>36</v>
      </c>
      <c r="D14" s="19" t="s">
        <v>35</v>
      </c>
      <c r="E14" s="20">
        <v>57.5</v>
      </c>
    </row>
    <row r="15" spans="1:5" ht="38.25" customHeight="1">
      <c r="A15" s="16">
        <v>45032</v>
      </c>
      <c r="B15" s="17" t="str">
        <f>VLOOKUP(C15,[1]Plan1!$A$5:$B$1500,2,FALSE)</f>
        <v>HORA PARK SISTEMA DE ESTACIONAMENTO ROTATIVO LTDA</v>
      </c>
      <c r="C15" s="21" t="s">
        <v>31</v>
      </c>
      <c r="D15" s="19" t="s">
        <v>30</v>
      </c>
      <c r="E15" s="20">
        <v>19.899999999999999</v>
      </c>
    </row>
    <row r="16" spans="1:5" ht="38.25" customHeight="1">
      <c r="A16" s="16">
        <v>45033</v>
      </c>
      <c r="B16" s="17" t="str">
        <f>VLOOKUP(C16,[1]Plan1!$A$5:$B$1500,2,FALSE)</f>
        <v>HORA PARK SISTEMA DE ESTACIONAMENTO ROTATIVO LTDA</v>
      </c>
      <c r="C16" s="21" t="s">
        <v>31</v>
      </c>
      <c r="D16" s="19" t="s">
        <v>33</v>
      </c>
      <c r="E16" s="20">
        <v>19.899999999999999</v>
      </c>
    </row>
    <row r="17" spans="1:5" ht="38.25" customHeight="1">
      <c r="A17" s="16">
        <v>45033</v>
      </c>
      <c r="B17" s="17" t="str">
        <f>VLOOKUP(C17,[1]Plan1!$A$5:$B$1500,2,FALSE)</f>
        <v>HORA PARK SISTEMA DE ESTACIONAMENTO ROTATIVO LTDA</v>
      </c>
      <c r="C17" s="21" t="s">
        <v>31</v>
      </c>
      <c r="D17" s="19" t="s">
        <v>32</v>
      </c>
      <c r="E17" s="20">
        <v>19.899999999999999</v>
      </c>
    </row>
    <row r="18" spans="1:5" ht="38.25" customHeight="1">
      <c r="A18" s="16">
        <v>45033</v>
      </c>
      <c r="B18" s="17" t="str">
        <f>VLOOKUP(C18,[1]Plan1!$A$5:$B$1500,2,FALSE)</f>
        <v>HORA PARK SISTEMA DE ESTACIONAMENTO ROTATIVO LTDA</v>
      </c>
      <c r="C18" s="21" t="s">
        <v>31</v>
      </c>
      <c r="D18" s="19" t="s">
        <v>32</v>
      </c>
      <c r="E18" s="20">
        <v>40</v>
      </c>
    </row>
    <row r="19" spans="1:5" ht="38.25" customHeight="1">
      <c r="A19" s="16">
        <v>45033</v>
      </c>
      <c r="B19" s="17" t="str">
        <f>VLOOKUP(C19,[1]Plan1!$A$5:$B$1500,2,FALSE)</f>
        <v>HORA PARK SISTEMA DE ESTACIONAMENTO ROTATIVO LTDA</v>
      </c>
      <c r="C19" s="21" t="s">
        <v>31</v>
      </c>
      <c r="D19" s="19" t="s">
        <v>34</v>
      </c>
      <c r="E19" s="20">
        <v>80</v>
      </c>
    </row>
    <row r="20" spans="1:5" ht="38.25" customHeight="1">
      <c r="A20" s="16">
        <v>45033</v>
      </c>
      <c r="B20" s="17" t="str">
        <f>VLOOKUP(C20,[1]Plan1!$A$5:$B$1500,2,FALSE)</f>
        <v>UBER DO BRASIL TECNOLOGIA LTDA</v>
      </c>
      <c r="C20" s="21" t="s">
        <v>39</v>
      </c>
      <c r="D20" s="19" t="s">
        <v>40</v>
      </c>
      <c r="E20" s="20">
        <v>19.91</v>
      </c>
    </row>
    <row r="21" spans="1:5" ht="38.25" customHeight="1">
      <c r="A21" s="16">
        <v>45035</v>
      </c>
      <c r="B21" s="17" t="str">
        <f>VLOOKUP(C21,[1]Plan1!$A$5:$B$1500,2,FALSE)</f>
        <v>SULCAR COMERCIO E SERVIÇO LTDA</v>
      </c>
      <c r="C21" s="21" t="s">
        <v>26</v>
      </c>
      <c r="D21" s="19" t="s">
        <v>27</v>
      </c>
      <c r="E21" s="20">
        <v>95</v>
      </c>
    </row>
    <row r="22" spans="1:5" ht="38.25" customHeight="1">
      <c r="A22" s="16">
        <v>45035</v>
      </c>
      <c r="B22" s="17" t="str">
        <f>VLOOKUP(C22,[1]Plan1!$A$5:$B$1500,2,FALSE)</f>
        <v>CONC. RODOVIAS INTEGRADAS SUL</v>
      </c>
      <c r="C22" s="21" t="s">
        <v>50</v>
      </c>
      <c r="D22" s="19" t="s">
        <v>51</v>
      </c>
      <c r="E22" s="20">
        <v>5.8</v>
      </c>
    </row>
    <row r="23" spans="1:5" ht="38.25" customHeight="1">
      <c r="A23" s="16">
        <v>45035</v>
      </c>
      <c r="B23" s="17" t="str">
        <f>VLOOKUP(C23,[1]Plan1!$A$5:$B$1500,2,FALSE)</f>
        <v>CONC. RODOVIAS INTEGRADAS SUL</v>
      </c>
      <c r="C23" s="21" t="s">
        <v>50</v>
      </c>
      <c r="D23" s="19" t="s">
        <v>51</v>
      </c>
      <c r="E23" s="20">
        <v>5.8</v>
      </c>
    </row>
    <row r="24" spans="1:5" ht="38.25" customHeight="1">
      <c r="A24" s="16">
        <v>45035</v>
      </c>
      <c r="B24" s="17" t="str">
        <f>VLOOKUP(C24,[1]Plan1!$A$5:$B$1500,2,FALSE)</f>
        <v>CONC. RODOVIAS INTEGRADAS SUL</v>
      </c>
      <c r="C24" s="21" t="s">
        <v>50</v>
      </c>
      <c r="D24" s="19" t="s">
        <v>51</v>
      </c>
      <c r="E24" s="20">
        <v>5.8</v>
      </c>
    </row>
    <row r="25" spans="1:5" ht="38.25" customHeight="1">
      <c r="A25" s="16">
        <v>45036</v>
      </c>
      <c r="B25" s="17" t="str">
        <f>VLOOKUP(C25,[1]Plan1!$A$5:$B$1500,2,FALSE)</f>
        <v>CONC. RODOVIAS INTEGRADAS SUL</v>
      </c>
      <c r="C25" s="21" t="s">
        <v>50</v>
      </c>
      <c r="D25" s="19" t="s">
        <v>51</v>
      </c>
      <c r="E25" s="20">
        <v>5.8</v>
      </c>
    </row>
    <row r="26" spans="1:5" ht="38.25" customHeight="1">
      <c r="A26" s="16">
        <v>45036</v>
      </c>
      <c r="B26" s="17" t="str">
        <f>VLOOKUP(C26,[1]Plan1!$A$5:$B$1500,2,FALSE)</f>
        <v>CONC. RODOVIAS INTEGRADAS SUL</v>
      </c>
      <c r="C26" s="21" t="s">
        <v>50</v>
      </c>
      <c r="D26" s="19" t="s">
        <v>51</v>
      </c>
      <c r="E26" s="20">
        <v>5.8</v>
      </c>
    </row>
    <row r="27" spans="1:5" ht="38.25" customHeight="1">
      <c r="A27" s="16">
        <v>45036</v>
      </c>
      <c r="B27" s="17" t="str">
        <f>VLOOKUP(C27,[1]Plan1!$A$5:$B$1500,2,FALSE)</f>
        <v>CONC. RODOVIAS INTEGRADAS SUL</v>
      </c>
      <c r="C27" s="21" t="s">
        <v>50</v>
      </c>
      <c r="D27" s="19" t="s">
        <v>51</v>
      </c>
      <c r="E27" s="20">
        <v>5.8</v>
      </c>
    </row>
    <row r="28" spans="1:5" ht="38.25" customHeight="1">
      <c r="A28" s="16">
        <v>45039</v>
      </c>
      <c r="B28" s="17" t="str">
        <f>VLOOKUP(C28,[1]Plan1!$A$5:$B$1500,2,FALSE)</f>
        <v>UBER DO BRASIL TECNOLOGIA LTDA</v>
      </c>
      <c r="C28" s="21" t="s">
        <v>39</v>
      </c>
      <c r="D28" s="19" t="s">
        <v>40</v>
      </c>
      <c r="E28" s="20">
        <v>22.93</v>
      </c>
    </row>
    <row r="29" spans="1:5" ht="38.25" customHeight="1">
      <c r="A29" s="16">
        <v>45039</v>
      </c>
      <c r="B29" s="17" t="str">
        <f>VLOOKUP(C29,[1]Plan1!$A$5:$B$1500,2,FALSE)</f>
        <v>UBER DO BRASIL TECNOLOGIA LTDA</v>
      </c>
      <c r="C29" s="21" t="s">
        <v>39</v>
      </c>
      <c r="D29" s="19" t="s">
        <v>40</v>
      </c>
      <c r="E29" s="20">
        <v>19.920000000000002</v>
      </c>
    </row>
    <row r="30" spans="1:5" ht="38.25" customHeight="1">
      <c r="A30" s="16">
        <v>45040</v>
      </c>
      <c r="B30" s="17" t="str">
        <f>VLOOKUP(C30,[1]Plan1!$A$5:$B$1500,2,FALSE)</f>
        <v>HAMBURGO PALACE HOTEL E ADM. DE BENS LTDA</v>
      </c>
      <c r="C30" s="21" t="s">
        <v>42</v>
      </c>
      <c r="D30" s="19" t="s">
        <v>41</v>
      </c>
      <c r="E30" s="20">
        <v>164</v>
      </c>
    </row>
    <row r="31" spans="1:5" ht="38.25" customHeight="1">
      <c r="A31" s="16">
        <v>45040</v>
      </c>
      <c r="B31" s="17" t="str">
        <f>VLOOKUP(C31,[1]Plan1!$A$5:$B$1500,2,FALSE)</f>
        <v>LAVAGEM MENINO DEUS AUTOMOTIVO LTDA</v>
      </c>
      <c r="C31" s="21" t="s">
        <v>54</v>
      </c>
      <c r="D31" s="19" t="s">
        <v>55</v>
      </c>
      <c r="E31" s="20">
        <v>100</v>
      </c>
    </row>
    <row r="32" spans="1:5" ht="38.25" customHeight="1">
      <c r="A32" s="16">
        <v>45041</v>
      </c>
      <c r="B32" s="17" t="str">
        <f>VLOOKUP(C32,[1]Plan1!$A$5:$B$1500,2,FALSE)</f>
        <v>LANCHES 202 LTDA</v>
      </c>
      <c r="C32" s="21" t="s">
        <v>43</v>
      </c>
      <c r="D32" s="19" t="s">
        <v>44</v>
      </c>
      <c r="E32" s="20">
        <v>40.5</v>
      </c>
    </row>
    <row r="33" spans="1:5" ht="38.25" customHeight="1">
      <c r="A33" s="16">
        <v>45041</v>
      </c>
      <c r="B33" s="17" t="str">
        <f>VLOOKUP(C33,[1]Plan1!$A$5:$B$1500,2,FALSE)</f>
        <v>LANCHES 202 LTDA</v>
      </c>
      <c r="C33" s="21" t="s">
        <v>43</v>
      </c>
      <c r="D33" s="19" t="s">
        <v>45</v>
      </c>
      <c r="E33" s="20">
        <v>40.5</v>
      </c>
    </row>
    <row r="34" spans="1:5" ht="38.25" customHeight="1">
      <c r="A34" s="16">
        <v>45041</v>
      </c>
      <c r="B34" s="17" t="str">
        <f>VLOOKUP(C34,[1]Plan1!$A$5:$B$1500,2,FALSE)</f>
        <v>UBER DO BRASIL TECNOLOGIA LTDA</v>
      </c>
      <c r="C34" s="21" t="s">
        <v>39</v>
      </c>
      <c r="D34" s="19" t="s">
        <v>40</v>
      </c>
      <c r="E34" s="20">
        <v>10.96</v>
      </c>
    </row>
    <row r="35" spans="1:5" ht="38.25" customHeight="1">
      <c r="A35" s="16">
        <v>45042</v>
      </c>
      <c r="B35" s="17" t="str">
        <f>VLOOKUP(C35,[1]Plan1!$A$5:$B$1500,2,FALSE)</f>
        <v>DALLE HOTEL LTDA - EPP</v>
      </c>
      <c r="C35" s="21" t="s">
        <v>47</v>
      </c>
      <c r="D35" s="19" t="s">
        <v>49</v>
      </c>
      <c r="E35" s="20">
        <v>15</v>
      </c>
    </row>
    <row r="36" spans="1:5" ht="38.25" customHeight="1">
      <c r="A36" s="16">
        <v>45042</v>
      </c>
      <c r="B36" s="17" t="str">
        <f>VLOOKUP(C36,[1]Plan1!$A$5:$B$1500,2,FALSE)</f>
        <v>DALLE HOTEL LTDA - EPP</v>
      </c>
      <c r="C36" s="21" t="s">
        <v>47</v>
      </c>
      <c r="D36" s="19" t="s">
        <v>48</v>
      </c>
      <c r="E36" s="20">
        <v>30</v>
      </c>
    </row>
    <row r="37" spans="1:5" ht="38.25" customHeight="1">
      <c r="A37" s="27" t="s">
        <v>12</v>
      </c>
      <c r="B37" s="28"/>
      <c r="C37" s="29"/>
      <c r="D37" s="13" t="s">
        <v>8</v>
      </c>
      <c r="E37" s="30">
        <f>SUM(E4:E36)</f>
        <v>1931.0800000000004</v>
      </c>
    </row>
    <row r="38" spans="1:5" ht="38.25" customHeight="1">
      <c r="A38" s="27" t="s">
        <v>11</v>
      </c>
      <c r="B38" s="31"/>
      <c r="C38" s="31"/>
      <c r="D38" s="31"/>
      <c r="E38" s="32"/>
    </row>
    <row r="39" spans="1:5" ht="38.25" customHeight="1">
      <c r="A39" s="9" t="s">
        <v>56</v>
      </c>
      <c r="B39" s="9" t="s">
        <v>57</v>
      </c>
      <c r="C39" s="9" t="s">
        <v>58</v>
      </c>
      <c r="D39" s="24" t="s">
        <v>6</v>
      </c>
      <c r="E39" s="25"/>
    </row>
    <row r="40" spans="1:5" ht="38.25" customHeight="1">
      <c r="A40" s="10" t="s">
        <v>5</v>
      </c>
      <c r="B40" s="22" t="s">
        <v>0</v>
      </c>
      <c r="C40" s="23"/>
      <c r="D40" s="10" t="s">
        <v>4</v>
      </c>
      <c r="E40" s="15" t="s">
        <v>9</v>
      </c>
    </row>
    <row r="41" spans="1:5" ht="38.25" customHeight="1">
      <c r="A41" s="11" t="s">
        <v>1</v>
      </c>
      <c r="B41" s="12" t="s">
        <v>7</v>
      </c>
      <c r="C41" s="13" t="s">
        <v>2</v>
      </c>
      <c r="D41" s="12" t="s">
        <v>3</v>
      </c>
      <c r="E41" s="14" t="s">
        <v>10</v>
      </c>
    </row>
    <row r="42" spans="1:5" ht="38.25" customHeight="1">
      <c r="A42" s="33">
        <v>45036</v>
      </c>
      <c r="B42" s="26" t="s">
        <v>59</v>
      </c>
      <c r="C42" s="34" t="s">
        <v>60</v>
      </c>
      <c r="D42" s="35" t="s">
        <v>61</v>
      </c>
      <c r="E42" s="36">
        <v>142</v>
      </c>
    </row>
    <row r="43" spans="1:5" ht="38.25" customHeight="1">
      <c r="A43" s="26">
        <v>45041</v>
      </c>
      <c r="B43" s="26" t="s">
        <v>62</v>
      </c>
      <c r="C43" s="34" t="s">
        <v>63</v>
      </c>
      <c r="D43" s="35" t="s">
        <v>64</v>
      </c>
      <c r="E43" s="36">
        <v>28.4</v>
      </c>
    </row>
    <row r="44" spans="1:5" ht="38.25" customHeight="1">
      <c r="A44" s="26">
        <v>45041</v>
      </c>
      <c r="B44" s="26" t="s">
        <v>62</v>
      </c>
      <c r="C44" s="34" t="s">
        <v>63</v>
      </c>
      <c r="D44" s="35" t="s">
        <v>64</v>
      </c>
      <c r="E44" s="37">
        <v>28.4</v>
      </c>
    </row>
    <row r="45" spans="1:5" ht="38.25" customHeight="1">
      <c r="A45" s="26">
        <v>45042</v>
      </c>
      <c r="B45" s="26" t="s">
        <v>65</v>
      </c>
      <c r="C45" s="34" t="s">
        <v>66</v>
      </c>
      <c r="D45" s="35" t="s">
        <v>67</v>
      </c>
      <c r="E45" s="36">
        <v>40</v>
      </c>
    </row>
    <row r="46" spans="1:5" ht="38.25" customHeight="1">
      <c r="A46" s="33">
        <v>45042</v>
      </c>
      <c r="B46" s="26" t="s">
        <v>68</v>
      </c>
      <c r="C46" s="34" t="s">
        <v>69</v>
      </c>
      <c r="D46" s="35" t="s">
        <v>70</v>
      </c>
      <c r="E46" s="38">
        <v>30</v>
      </c>
    </row>
    <row r="47" spans="1:5" ht="38.25" customHeight="1">
      <c r="A47" s="26">
        <v>45042</v>
      </c>
      <c r="B47" s="26" t="s">
        <v>71</v>
      </c>
      <c r="C47" s="34" t="s">
        <v>72</v>
      </c>
      <c r="D47" s="35" t="s">
        <v>73</v>
      </c>
      <c r="E47" s="36">
        <v>100</v>
      </c>
    </row>
    <row r="48" spans="1:5" ht="38.25" customHeight="1">
      <c r="A48" s="26">
        <v>45043</v>
      </c>
      <c r="B48" s="26" t="s">
        <v>74</v>
      </c>
      <c r="C48" s="34" t="s">
        <v>75</v>
      </c>
      <c r="D48" s="35" t="s">
        <v>76</v>
      </c>
      <c r="E48" s="36">
        <v>25</v>
      </c>
    </row>
    <row r="49" spans="1:5" ht="38.25" customHeight="1">
      <c r="A49" s="26">
        <v>45043</v>
      </c>
      <c r="B49" s="26" t="s">
        <v>77</v>
      </c>
      <c r="C49" s="34" t="s">
        <v>78</v>
      </c>
      <c r="D49" s="35" t="s">
        <v>79</v>
      </c>
      <c r="E49" s="36">
        <v>155</v>
      </c>
    </row>
    <row r="50" spans="1:5" ht="38.25" customHeight="1">
      <c r="A50" s="26">
        <v>45044</v>
      </c>
      <c r="B50" s="26" t="s">
        <v>80</v>
      </c>
      <c r="C50" s="34" t="s">
        <v>81</v>
      </c>
      <c r="D50" s="35" t="s">
        <v>82</v>
      </c>
      <c r="E50" s="36">
        <v>35</v>
      </c>
    </row>
    <row r="51" spans="1:5" ht="38.25" customHeight="1">
      <c r="A51" s="33">
        <v>45044</v>
      </c>
      <c r="B51" s="26" t="s">
        <v>62</v>
      </c>
      <c r="C51" s="34" t="s">
        <v>63</v>
      </c>
      <c r="D51" s="35" t="s">
        <v>64</v>
      </c>
      <c r="E51" s="39">
        <v>28.4</v>
      </c>
    </row>
    <row r="52" spans="1:5" ht="38.25" customHeight="1">
      <c r="A52" s="33">
        <v>45044</v>
      </c>
      <c r="B52" s="26" t="s">
        <v>62</v>
      </c>
      <c r="C52" s="34" t="s">
        <v>63</v>
      </c>
      <c r="D52" s="35" t="s">
        <v>64</v>
      </c>
      <c r="E52" s="37">
        <v>28.4</v>
      </c>
    </row>
    <row r="53" spans="1:5" ht="38.25" customHeight="1">
      <c r="A53" s="26">
        <v>45044</v>
      </c>
      <c r="B53" s="26" t="s">
        <v>83</v>
      </c>
      <c r="C53" s="34" t="s">
        <v>84</v>
      </c>
      <c r="D53" s="35" t="s">
        <v>85</v>
      </c>
      <c r="E53" s="36">
        <v>411</v>
      </c>
    </row>
    <row r="54" spans="1:5" ht="38.25" customHeight="1">
      <c r="A54" s="26">
        <v>45044</v>
      </c>
      <c r="B54" s="26" t="s">
        <v>86</v>
      </c>
      <c r="C54" s="34" t="s">
        <v>87</v>
      </c>
      <c r="D54" s="35" t="s">
        <v>88</v>
      </c>
      <c r="E54" s="36">
        <v>120</v>
      </c>
    </row>
    <row r="55" spans="1:5" ht="38.25" customHeight="1">
      <c r="A55" s="33">
        <v>45045</v>
      </c>
      <c r="B55" s="26" t="s">
        <v>89</v>
      </c>
      <c r="C55" s="34" t="s">
        <v>90</v>
      </c>
      <c r="D55" s="35" t="s">
        <v>91</v>
      </c>
      <c r="E55" s="38">
        <v>59</v>
      </c>
    </row>
    <row r="56" spans="1:5" ht="38.25" customHeight="1">
      <c r="A56" s="26">
        <v>45048</v>
      </c>
      <c r="B56" s="26" t="s">
        <v>92</v>
      </c>
      <c r="C56" s="34" t="s">
        <v>93</v>
      </c>
      <c r="D56" s="35" t="s">
        <v>94</v>
      </c>
      <c r="E56" s="36">
        <v>150</v>
      </c>
    </row>
    <row r="57" spans="1:5" ht="38.25" customHeight="1">
      <c r="A57" s="33">
        <v>45048</v>
      </c>
      <c r="B57" s="26" t="s">
        <v>95</v>
      </c>
      <c r="C57" s="34" t="s">
        <v>96</v>
      </c>
      <c r="D57" s="35" t="s">
        <v>97</v>
      </c>
      <c r="E57" s="38">
        <v>48</v>
      </c>
    </row>
    <row r="58" spans="1:5" ht="38.25" customHeight="1">
      <c r="A58" s="26">
        <v>45048</v>
      </c>
      <c r="B58" s="26" t="s">
        <v>98</v>
      </c>
      <c r="C58" s="34" t="s">
        <v>99</v>
      </c>
      <c r="D58" s="35" t="s">
        <v>100</v>
      </c>
      <c r="E58" s="36">
        <v>210</v>
      </c>
    </row>
    <row r="59" spans="1:5" ht="38.25" customHeight="1">
      <c r="A59" s="26">
        <v>45048</v>
      </c>
      <c r="B59" s="26" t="s">
        <v>101</v>
      </c>
      <c r="C59" s="34" t="s">
        <v>102</v>
      </c>
      <c r="D59" s="35" t="s">
        <v>103</v>
      </c>
      <c r="E59" s="36">
        <v>180</v>
      </c>
    </row>
    <row r="60" spans="1:5" ht="38.25" customHeight="1">
      <c r="A60" s="26">
        <v>45048</v>
      </c>
      <c r="B60" s="26" t="s">
        <v>104</v>
      </c>
      <c r="C60" s="34" t="s">
        <v>105</v>
      </c>
      <c r="D60" s="35" t="s">
        <v>106</v>
      </c>
      <c r="E60" s="36">
        <v>91.59</v>
      </c>
    </row>
    <row r="61" spans="1:5" ht="38.25" customHeight="1">
      <c r="A61" s="33">
        <v>45048</v>
      </c>
      <c r="B61" s="26" t="s">
        <v>62</v>
      </c>
      <c r="C61" s="34" t="s">
        <v>63</v>
      </c>
      <c r="D61" s="35" t="s">
        <v>64</v>
      </c>
      <c r="E61" s="37">
        <v>28.4</v>
      </c>
    </row>
    <row r="62" spans="1:5" ht="38.25" customHeight="1">
      <c r="A62" s="33">
        <v>45048</v>
      </c>
      <c r="B62" s="26" t="s">
        <v>62</v>
      </c>
      <c r="C62" s="34" t="s">
        <v>63</v>
      </c>
      <c r="D62" s="35" t="s">
        <v>64</v>
      </c>
      <c r="E62" s="38">
        <v>28.4</v>
      </c>
    </row>
    <row r="63" spans="1:5" ht="38.25" customHeight="1">
      <c r="A63" s="26">
        <v>45049</v>
      </c>
      <c r="B63" s="26" t="s">
        <v>107</v>
      </c>
      <c r="C63" s="34" t="s">
        <v>108</v>
      </c>
      <c r="D63" s="35" t="s">
        <v>109</v>
      </c>
      <c r="E63" s="36">
        <v>190</v>
      </c>
    </row>
    <row r="64" spans="1:5" ht="38.25" customHeight="1">
      <c r="A64" s="33">
        <v>45050</v>
      </c>
      <c r="B64" s="26" t="s">
        <v>110</v>
      </c>
      <c r="C64" s="34" t="s">
        <v>111</v>
      </c>
      <c r="D64" s="35" t="s">
        <v>112</v>
      </c>
      <c r="E64" s="38">
        <v>293.83999999999997</v>
      </c>
    </row>
    <row r="65" spans="1:5" ht="38.25" customHeight="1">
      <c r="A65" s="33">
        <v>45054</v>
      </c>
      <c r="B65" s="26" t="s">
        <v>113</v>
      </c>
      <c r="C65" s="34" t="s">
        <v>114</v>
      </c>
      <c r="D65" s="35" t="s">
        <v>115</v>
      </c>
      <c r="E65" s="38">
        <v>450</v>
      </c>
    </row>
    <row r="66" spans="1:5" ht="38.25" customHeight="1">
      <c r="A66" s="33">
        <v>45055</v>
      </c>
      <c r="B66" s="26" t="s">
        <v>116</v>
      </c>
      <c r="C66" s="34" t="s">
        <v>117</v>
      </c>
      <c r="D66" s="35" t="s">
        <v>118</v>
      </c>
      <c r="E66" s="37">
        <v>169.9</v>
      </c>
    </row>
    <row r="67" spans="1:5" ht="38.25" customHeight="1">
      <c r="A67" s="33">
        <v>45056</v>
      </c>
      <c r="B67" s="26" t="s">
        <v>119</v>
      </c>
      <c r="C67" s="34" t="s">
        <v>120</v>
      </c>
      <c r="D67" s="35" t="s">
        <v>112</v>
      </c>
      <c r="E67" s="38">
        <v>866.76</v>
      </c>
    </row>
    <row r="68" spans="1:5" ht="38.25" customHeight="1">
      <c r="A68" s="33">
        <v>45056</v>
      </c>
      <c r="B68" s="26" t="s">
        <v>121</v>
      </c>
      <c r="C68" s="34" t="s">
        <v>122</v>
      </c>
      <c r="D68" s="35" t="s">
        <v>91</v>
      </c>
      <c r="E68" s="38">
        <v>42.9</v>
      </c>
    </row>
    <row r="69" spans="1:5" ht="38.25" customHeight="1">
      <c r="A69" s="33">
        <v>45057</v>
      </c>
      <c r="B69" s="26" t="s">
        <v>123</v>
      </c>
      <c r="C69" s="34" t="s">
        <v>124</v>
      </c>
      <c r="D69" s="35" t="s">
        <v>125</v>
      </c>
      <c r="E69" s="38">
        <v>387</v>
      </c>
    </row>
    <row r="70" spans="1:5" ht="38.25" customHeight="1">
      <c r="A70" s="33">
        <v>45057</v>
      </c>
      <c r="B70" s="26" t="s">
        <v>126</v>
      </c>
      <c r="C70" s="34" t="s">
        <v>127</v>
      </c>
      <c r="D70" s="35" t="s">
        <v>128</v>
      </c>
      <c r="E70" s="38">
        <v>26.6</v>
      </c>
    </row>
    <row r="71" spans="1:5" ht="38.25" customHeight="1">
      <c r="A71" s="33">
        <v>45057</v>
      </c>
      <c r="B71" s="26" t="s">
        <v>129</v>
      </c>
      <c r="C71" s="34" t="s">
        <v>130</v>
      </c>
      <c r="D71" s="35" t="s">
        <v>128</v>
      </c>
      <c r="E71" s="38">
        <v>68.400000000000006</v>
      </c>
    </row>
    <row r="72" spans="1:5" ht="38.25" customHeight="1">
      <c r="A72" s="33">
        <v>45058</v>
      </c>
      <c r="B72" s="26" t="s">
        <v>131</v>
      </c>
      <c r="C72" s="34" t="s">
        <v>132</v>
      </c>
      <c r="D72" s="35" t="s">
        <v>133</v>
      </c>
      <c r="E72" s="39">
        <v>350</v>
      </c>
    </row>
    <row r="73" spans="1:5" ht="38.25" customHeight="1">
      <c r="A73" s="33">
        <v>45058</v>
      </c>
      <c r="B73" s="26" t="s">
        <v>110</v>
      </c>
      <c r="C73" s="34" t="s">
        <v>111</v>
      </c>
      <c r="D73" s="35" t="s">
        <v>112</v>
      </c>
      <c r="E73" s="38">
        <v>54.07</v>
      </c>
    </row>
    <row r="74" spans="1:5" ht="38.25" customHeight="1">
      <c r="A74" s="27" t="s">
        <v>134</v>
      </c>
      <c r="B74" s="31"/>
      <c r="C74" s="32"/>
      <c r="D74" s="13" t="s">
        <v>8</v>
      </c>
      <c r="E74" s="30">
        <f>SUM(E42:E73)</f>
        <v>4866.4599999999991</v>
      </c>
    </row>
    <row r="75" spans="1:5" ht="38.25" customHeight="1">
      <c r="A75" s="27" t="s">
        <v>11</v>
      </c>
      <c r="B75" s="31"/>
      <c r="C75" s="31"/>
      <c r="D75" s="31"/>
      <c r="E75" s="32"/>
    </row>
    <row r="76" spans="1:5" ht="42" customHeight="1">
      <c r="A76" s="9" t="s">
        <v>135</v>
      </c>
      <c r="B76" s="9" t="s">
        <v>136</v>
      </c>
      <c r="C76" s="9" t="s">
        <v>137</v>
      </c>
      <c r="D76" s="24" t="s">
        <v>6</v>
      </c>
      <c r="E76" s="25"/>
    </row>
    <row r="77" spans="1:5" ht="38.25" customHeight="1">
      <c r="A77" s="10" t="s">
        <v>5</v>
      </c>
      <c r="B77" s="22" t="s">
        <v>0</v>
      </c>
      <c r="C77" s="23"/>
      <c r="D77" s="10" t="s">
        <v>4</v>
      </c>
      <c r="E77" s="15" t="s">
        <v>9</v>
      </c>
    </row>
    <row r="78" spans="1:5" ht="38.25" customHeight="1">
      <c r="A78" s="11" t="s">
        <v>1</v>
      </c>
      <c r="B78" s="12" t="s">
        <v>7</v>
      </c>
      <c r="C78" s="13" t="s">
        <v>2</v>
      </c>
      <c r="D78" s="12" t="s">
        <v>3</v>
      </c>
      <c r="E78" s="14" t="s">
        <v>10</v>
      </c>
    </row>
    <row r="79" spans="1:5" ht="38.25" customHeight="1">
      <c r="A79" s="16">
        <v>45043</v>
      </c>
      <c r="B79" s="17" t="str">
        <f>VLOOKUP(C79,[1]Plan1!$A$5:$B$1500,2,FALSE)</f>
        <v>ESPIGAO MATRIZ C&amp;A LTDA</v>
      </c>
      <c r="C79" s="18" t="s">
        <v>138</v>
      </c>
      <c r="D79" s="19" t="s">
        <v>139</v>
      </c>
      <c r="E79" s="20">
        <v>180</v>
      </c>
    </row>
    <row r="80" spans="1:5" ht="38.25" customHeight="1">
      <c r="A80" s="16">
        <v>45043</v>
      </c>
      <c r="B80" s="17" t="str">
        <f>VLOOKUP(C80,[1]Plan1!$A$5:$B$1500,2,FALSE)</f>
        <v xml:space="preserve">JORGE CURI S/A HOTEIS E TURISMO </v>
      </c>
      <c r="C80" s="21" t="s">
        <v>140</v>
      </c>
      <c r="D80" s="19" t="s">
        <v>141</v>
      </c>
      <c r="E80" s="20">
        <v>22</v>
      </c>
    </row>
    <row r="81" spans="1:5" ht="38.25" customHeight="1">
      <c r="A81" s="16">
        <v>45043</v>
      </c>
      <c r="B81" s="17" t="str">
        <f>VLOOKUP(C81,[1]Plan1!$A$5:$B$1500,2,FALSE)</f>
        <v xml:space="preserve">JORGE CURI S/A HOTEIS E TURISMO </v>
      </c>
      <c r="C81" s="43" t="s">
        <v>140</v>
      </c>
      <c r="D81" s="19" t="s">
        <v>142</v>
      </c>
      <c r="E81" s="20">
        <v>22</v>
      </c>
    </row>
    <row r="82" spans="1:5" ht="38.25" customHeight="1">
      <c r="A82" s="16">
        <v>45043</v>
      </c>
      <c r="B82" s="17" t="str">
        <f>VLOOKUP(C82,[1]Plan1!$A$5:$B$1500,2,FALSE)</f>
        <v>UBER DO BRASIL TECNOLOGIA LTDA</v>
      </c>
      <c r="C82" s="21" t="s">
        <v>39</v>
      </c>
      <c r="D82" s="19" t="s">
        <v>143</v>
      </c>
      <c r="E82" s="20">
        <v>39.979999999999997</v>
      </c>
    </row>
    <row r="83" spans="1:5" ht="38.25" customHeight="1">
      <c r="A83" s="16">
        <v>45050</v>
      </c>
      <c r="B83" s="17" t="str">
        <f>VLOOKUP(C83,[1]Plan1!$A$5:$B$1500,2,FALSE)</f>
        <v>BAR CAFÉ E RESTAURANTE ALFREDO LTDA</v>
      </c>
      <c r="C83" s="21" t="s">
        <v>144</v>
      </c>
      <c r="D83" s="19" t="s">
        <v>145</v>
      </c>
      <c r="E83" s="20">
        <v>31</v>
      </c>
    </row>
    <row r="84" spans="1:5" ht="38.25" customHeight="1">
      <c r="A84" s="16">
        <v>45051</v>
      </c>
      <c r="B84" s="17" t="str">
        <f>VLOOKUP(C84,[1]Plan1!$A$5:$B$1500,2,FALSE)</f>
        <v>DIOCIR AVELINO CASARIL</v>
      </c>
      <c r="C84" s="21" t="s">
        <v>146</v>
      </c>
      <c r="D84" s="19" t="s">
        <v>147</v>
      </c>
      <c r="E84" s="20">
        <v>35</v>
      </c>
    </row>
    <row r="85" spans="1:5" ht="38.25" customHeight="1">
      <c r="A85" s="16">
        <v>45054</v>
      </c>
      <c r="B85" s="17" t="str">
        <f>VLOOKUP(C85,[1]Plan1!$A$5:$B$1500,2,FALSE)</f>
        <v>R.KRABBE LAVAGEM</v>
      </c>
      <c r="C85" s="21" t="s">
        <v>148</v>
      </c>
      <c r="D85" s="19" t="s">
        <v>149</v>
      </c>
      <c r="E85" s="20">
        <v>50</v>
      </c>
    </row>
    <row r="86" spans="1:5" ht="38.25" customHeight="1">
      <c r="A86" s="16">
        <v>45054</v>
      </c>
      <c r="B86" s="17" t="str">
        <f>VLOOKUP(C86,[1]Plan1!$A$5:$B$1500,2,FALSE)</f>
        <v>CRB COMERCIO DE PLACAS LTDA</v>
      </c>
      <c r="C86" s="21" t="s">
        <v>150</v>
      </c>
      <c r="D86" s="19" t="s">
        <v>151</v>
      </c>
      <c r="E86" s="20">
        <v>50</v>
      </c>
    </row>
    <row r="87" spans="1:5" ht="38.25" customHeight="1">
      <c r="A87" s="16">
        <v>45054</v>
      </c>
      <c r="B87" s="17" t="str">
        <f>VLOOKUP(C87,[1]Plan1!$A$5:$B$1500,2,FALSE)</f>
        <v>PIZZARIA NUNES</v>
      </c>
      <c r="C87" s="21" t="s">
        <v>152</v>
      </c>
      <c r="D87" s="19" t="s">
        <v>153</v>
      </c>
      <c r="E87" s="20">
        <v>57.5</v>
      </c>
    </row>
    <row r="88" spans="1:5" ht="38.25" customHeight="1">
      <c r="A88" s="16">
        <v>45056</v>
      </c>
      <c r="B88" s="17" t="str">
        <f>VLOOKUP(C88,[1]Plan1!$A$5:$B$1500,2,FALSE)</f>
        <v>CONC. RODOVIAS INTEGRADAS SUL</v>
      </c>
      <c r="C88" s="21" t="s">
        <v>50</v>
      </c>
      <c r="D88" s="19" t="s">
        <v>154</v>
      </c>
      <c r="E88" s="20">
        <v>11.6</v>
      </c>
    </row>
    <row r="89" spans="1:5" ht="38.25" customHeight="1">
      <c r="A89" s="16">
        <v>45056</v>
      </c>
      <c r="B89" s="17" t="str">
        <f>VLOOKUP(C89,[1]Plan1!$A$5:$B$1500,2,FALSE)</f>
        <v>CONCESSIONARIA ROTA SANTA MARIA</v>
      </c>
      <c r="C89" s="21" t="s">
        <v>23</v>
      </c>
      <c r="D89" s="19" t="s">
        <v>155</v>
      </c>
      <c r="E89" s="20">
        <v>16.399999999999999</v>
      </c>
    </row>
    <row r="90" spans="1:5" ht="38.25" customHeight="1">
      <c r="A90" s="16">
        <v>45057</v>
      </c>
      <c r="B90" s="17" t="str">
        <f>VLOOKUP(C90,[1]Plan1!$A$5:$B$1500,2,FALSE)</f>
        <v>SUHMA AQUARIUS HOTEL LTDA</v>
      </c>
      <c r="C90" s="21" t="s">
        <v>156</v>
      </c>
      <c r="D90" s="19" t="s">
        <v>157</v>
      </c>
      <c r="E90" s="20">
        <v>15</v>
      </c>
    </row>
    <row r="91" spans="1:5" ht="38.25" customHeight="1">
      <c r="A91" s="16">
        <v>45062</v>
      </c>
      <c r="B91" s="17" t="str">
        <f>VLOOKUP(C91,[1]Plan1!$A$5:$B$1500,2,FALSE)</f>
        <v>SIM REDE POSTOS LTDA SANTA MARIA</v>
      </c>
      <c r="C91" s="21" t="s">
        <v>158</v>
      </c>
      <c r="D91" s="19" t="s">
        <v>159</v>
      </c>
      <c r="E91" s="20">
        <v>190.36</v>
      </c>
    </row>
    <row r="92" spans="1:5" ht="38.25" customHeight="1">
      <c r="A92" s="16">
        <v>45062</v>
      </c>
      <c r="B92" s="17" t="str">
        <f>VLOOKUP(C92,[1]Plan1!$A$5:$B$1500,2,FALSE)</f>
        <v>PX COMERCIO DE ALIMENTOS LTDA</v>
      </c>
      <c r="C92" s="21" t="s">
        <v>160</v>
      </c>
      <c r="D92" s="19" t="s">
        <v>161</v>
      </c>
      <c r="E92" s="20">
        <v>39</v>
      </c>
    </row>
    <row r="93" spans="1:5" ht="38.25" customHeight="1">
      <c r="A93" s="16">
        <v>45062</v>
      </c>
      <c r="B93" s="17" t="str">
        <f>VLOOKUP(C93,[1]Plan1!$A$5:$B$1500,2,FALSE)</f>
        <v>BAR CAFÉ E RESTAURANTE ALFREDO LTDA</v>
      </c>
      <c r="C93" s="21" t="s">
        <v>144</v>
      </c>
      <c r="D93" s="19" t="s">
        <v>162</v>
      </c>
      <c r="E93" s="20">
        <v>29</v>
      </c>
    </row>
    <row r="94" spans="1:5" ht="38.25" customHeight="1">
      <c r="A94" s="16">
        <v>45062</v>
      </c>
      <c r="B94" s="17" t="str">
        <f>VLOOKUP(C94,[1]Plan1!$A$5:$B$1500,2,FALSE)</f>
        <v>LAVAGEM MENINO DEUS AUTOMOTIVO LTDA</v>
      </c>
      <c r="C94" s="21" t="s">
        <v>54</v>
      </c>
      <c r="D94" s="19" t="s">
        <v>163</v>
      </c>
      <c r="E94" s="20">
        <v>50</v>
      </c>
    </row>
    <row r="95" spans="1:5" ht="38.25" customHeight="1">
      <c r="A95" s="16">
        <v>45066</v>
      </c>
      <c r="B95" s="17" t="str">
        <f>VLOOKUP(C95,[1]Plan1!$A$5:$B$1500,2,FALSE)</f>
        <v>DENISE BADIN</v>
      </c>
      <c r="C95" s="21" t="s">
        <v>164</v>
      </c>
      <c r="D95" s="19" t="s">
        <v>165</v>
      </c>
      <c r="E95" s="20">
        <v>42</v>
      </c>
    </row>
    <row r="96" spans="1:5" ht="38.25" customHeight="1">
      <c r="A96" s="16">
        <v>45069</v>
      </c>
      <c r="B96" s="17" t="str">
        <f>VLOOKUP(C96,[1]Plan1!$A$5:$B$1500,2,FALSE)</f>
        <v>OLIVIA M MARSANGO ME</v>
      </c>
      <c r="C96" s="21" t="s">
        <v>166</v>
      </c>
      <c r="D96" s="19" t="s">
        <v>167</v>
      </c>
      <c r="E96" s="20">
        <v>200</v>
      </c>
    </row>
    <row r="97" spans="1:5" ht="38.25" customHeight="1">
      <c r="A97" s="16">
        <v>45069</v>
      </c>
      <c r="B97" s="17" t="str">
        <f>VLOOKUP(C97,[1]Plan1!$A$5:$B$1500,2,FALSE)</f>
        <v>HOTELAR HOLTEL E TURISMO LTDA</v>
      </c>
      <c r="C97" s="21" t="s">
        <v>17</v>
      </c>
      <c r="D97" s="19" t="s">
        <v>168</v>
      </c>
      <c r="E97" s="20">
        <v>20</v>
      </c>
    </row>
    <row r="98" spans="1:5" ht="38.25" customHeight="1">
      <c r="A98" s="27" t="s">
        <v>12</v>
      </c>
      <c r="B98" s="28"/>
      <c r="C98" s="29"/>
      <c r="D98" s="13" t="s">
        <v>8</v>
      </c>
      <c r="E98" s="30">
        <f>SUM(E79:E97)</f>
        <v>1100.8400000000001</v>
      </c>
    </row>
    <row r="99" spans="1:5" ht="38.25" customHeight="1">
      <c r="A99" s="27" t="s">
        <v>11</v>
      </c>
      <c r="B99" s="31"/>
      <c r="C99" s="31"/>
      <c r="D99" s="31"/>
      <c r="E99" s="32"/>
    </row>
    <row r="100" spans="1:5" ht="38.25" customHeight="1">
      <c r="A100" s="40" t="s">
        <v>170</v>
      </c>
      <c r="B100" s="40"/>
      <c r="C100" s="40"/>
      <c r="D100" s="40"/>
      <c r="E100" s="40"/>
    </row>
    <row r="101" spans="1:5" ht="38.25" customHeight="1">
      <c r="A101" s="41" t="s">
        <v>171</v>
      </c>
      <c r="B101" s="41"/>
      <c r="C101" s="41"/>
      <c r="D101" s="41"/>
      <c r="E101" s="41"/>
    </row>
    <row r="102" spans="1:5" ht="38.25" customHeight="1">
      <c r="A102" s="41" t="s">
        <v>172</v>
      </c>
      <c r="B102" s="41"/>
      <c r="C102" s="41"/>
      <c r="D102" s="41"/>
      <c r="E102" s="41"/>
    </row>
    <row r="103" spans="1:5" ht="38.25" customHeight="1">
      <c r="A103" s="41" t="s">
        <v>173</v>
      </c>
      <c r="B103" s="41"/>
      <c r="C103" s="41"/>
      <c r="D103" s="41"/>
      <c r="E103" s="41"/>
    </row>
    <row r="104" spans="1:5" ht="38.25" customHeight="1">
      <c r="A104" s="41" t="s">
        <v>174</v>
      </c>
      <c r="B104" s="41"/>
      <c r="C104" s="41"/>
      <c r="D104" s="41"/>
      <c r="E104" s="41"/>
    </row>
    <row r="105" spans="1:5" ht="38.25" customHeight="1">
      <c r="A105" s="41" t="s">
        <v>175</v>
      </c>
      <c r="B105" s="41"/>
      <c r="C105" s="41"/>
      <c r="D105" s="41"/>
      <c r="E105" s="41"/>
    </row>
    <row r="106" spans="1:5" ht="38.25" customHeight="1">
      <c r="A106" s="41" t="s">
        <v>176</v>
      </c>
      <c r="B106" s="41"/>
      <c r="C106" s="41"/>
      <c r="D106" s="41"/>
      <c r="E106" s="41"/>
    </row>
    <row r="107" spans="1:5" ht="38.25" customHeight="1">
      <c r="A107" s="41" t="s">
        <v>177</v>
      </c>
      <c r="B107" s="41"/>
      <c r="C107" s="41"/>
      <c r="D107" s="41"/>
      <c r="E107" s="41"/>
    </row>
    <row r="108" spans="1:5" ht="38.25" customHeight="1">
      <c r="A108" s="41" t="s">
        <v>178</v>
      </c>
      <c r="B108" s="41"/>
      <c r="C108" s="41"/>
      <c r="D108" s="41"/>
      <c r="E108" s="41"/>
    </row>
    <row r="109" spans="1:5" ht="38.25" customHeight="1">
      <c r="A109" s="42" t="s">
        <v>179</v>
      </c>
      <c r="B109" s="42"/>
      <c r="C109" s="42"/>
      <c r="D109" s="42"/>
      <c r="E109" s="42"/>
    </row>
    <row r="110" spans="1:5" ht="38.25" customHeight="1">
      <c r="A110" s="41" t="s">
        <v>180</v>
      </c>
      <c r="B110" s="41"/>
      <c r="C110" s="41"/>
      <c r="D110" s="41"/>
      <c r="E110" s="41"/>
    </row>
    <row r="111" spans="1:5" ht="38.25" customHeight="1">
      <c r="A111" s="5"/>
      <c r="B111" s="3"/>
      <c r="C111" s="4"/>
      <c r="D111" s="5"/>
      <c r="E111" s="7"/>
    </row>
    <row r="112" spans="1:5" ht="38.25" customHeight="1">
      <c r="A112" s="6"/>
      <c r="D112" s="6"/>
    </row>
  </sheetData>
  <sortState ref="A4:E36">
    <sortCondition ref="A4"/>
  </sortState>
  <mergeCells count="23">
    <mergeCell ref="A99:E99"/>
    <mergeCell ref="A110:E110"/>
    <mergeCell ref="D1:E1"/>
    <mergeCell ref="B2:C2"/>
    <mergeCell ref="A37:C37"/>
    <mergeCell ref="A38:E38"/>
    <mergeCell ref="A109:E10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D39:E39"/>
    <mergeCell ref="B40:C40"/>
    <mergeCell ref="A74:C74"/>
    <mergeCell ref="A75:E75"/>
    <mergeCell ref="D76:E76"/>
    <mergeCell ref="A98:C98"/>
    <mergeCell ref="B77:C77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2023-07-03T14:09:38Z</dcterms:modified>
</cp:coreProperties>
</file>