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13" i="1"/>
  <c r="E125" s="1"/>
  <c r="E15"/>
  <c r="E97"/>
  <c r="E326"/>
  <c r="E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E282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<sst xmlns="http://schemas.openxmlformats.org/spreadsheetml/2006/main" count="947" uniqueCount="691">
  <si>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</si>
  <si>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</si>
  <si>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</si>
  <si>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</si>
  <si>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</si>
  <si>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</si>
  <si>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</si>
  <si>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</si>
  <si>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</si>
  <si>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</si>
  <si>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</si>
  <si>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JOSEFA FERREIRA DE LIMA BITTENCOURT</t>
  </si>
  <si>
    <t>CPF (b): 08782144885</t>
  </si>
  <si>
    <t xml:space="preserve">APROVAÇÃO DE CONTAS (d):SIM 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</si>
  <si>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</si>
  <si>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</si>
  <si>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</si>
  <si>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</si>
  <si>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</si>
  <si>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</si>
  <si>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(h)</t>
  </si>
  <si>
    <t>(i)</t>
  </si>
  <si>
    <t>92.695.790/0001-95</t>
  </si>
  <si>
    <t>Pagamento da taxa de coleta de lixo (IPTU 2022) do prédio sede da PJ de Viamão</t>
  </si>
  <si>
    <t>PREFEITURA MUNICIPAL DE PALMARES DO SUL</t>
  </si>
  <si>
    <t>02.947.841/0001-36</t>
  </si>
  <si>
    <t>92.319.854/0001-53</t>
  </si>
  <si>
    <t>18.240.536/0001-40</t>
  </si>
  <si>
    <t>23.199.688/0001-86</t>
  </si>
  <si>
    <t>92.783.927/0001-63</t>
  </si>
  <si>
    <t>374.102.610-72</t>
  </si>
  <si>
    <t>08.803.252/0001-60</t>
  </si>
  <si>
    <t>26.065.546/0001-14</t>
  </si>
  <si>
    <t>JOÃO CARLOS EMANOELLI FARIAS</t>
  </si>
  <si>
    <t>21.325.169/0001-91</t>
  </si>
  <si>
    <t>TELMO JESUS DA SILVA RODRIGUES</t>
  </si>
  <si>
    <t>26.920.985/0001-67</t>
  </si>
  <si>
    <t>92.660.406/0001-19</t>
  </si>
  <si>
    <t>94.644.788/0001-12</t>
  </si>
  <si>
    <t>92.692.102/0001-33</t>
  </si>
  <si>
    <t>92.664.028/0001-41</t>
  </si>
  <si>
    <t>26.062.749/0001-57</t>
  </si>
  <si>
    <t>29.595.201/0001-60</t>
  </si>
  <si>
    <t>87.658.985/0001-25</t>
  </si>
  <si>
    <t>16.601.017/0001-34</t>
  </si>
  <si>
    <t>21.234.099/0001-66</t>
  </si>
  <si>
    <t>33.901.555/0001-63</t>
  </si>
  <si>
    <t>45.229.298/0001-44</t>
  </si>
  <si>
    <t>92.690.106/0001-82</t>
  </si>
  <si>
    <t>Fonte da Informação: Unidade de Manutenção - Josefa Ferreira de Lima Bittencourt</t>
  </si>
  <si>
    <t>Extrato do cartão (j): N/A (não aplicável).</t>
  </si>
  <si>
    <t>SUPRIDO (a): JOSÉ ADRIANO RIBEIRO D'ÁVILA</t>
  </si>
  <si>
    <t>CPF (b): 884241110-87</t>
  </si>
  <si>
    <t>APROVAÇÃO DE CONTAS (d): SIM</t>
  </si>
  <si>
    <t>CNPJ/CPF(g)</t>
  </si>
  <si>
    <t>04513951/0001-15</t>
  </si>
  <si>
    <t>Despesas com combustível veículo jap0h32</t>
  </si>
  <si>
    <t>01808151/0043-92</t>
  </si>
  <si>
    <t xml:space="preserve">Despesas com transporte de servidor </t>
  </si>
  <si>
    <t>02552995/0001-29</t>
  </si>
  <si>
    <t>Despesas com estacionamento veiculo jan3c68</t>
  </si>
  <si>
    <t>16987837/0001-06</t>
  </si>
  <si>
    <t>Despesas com pedágio veiculo jam3j28</t>
  </si>
  <si>
    <t>17895646/0001-87</t>
  </si>
  <si>
    <t>13586641/0001-11</t>
  </si>
  <si>
    <t xml:space="preserve">Despesa com material para uso da frota </t>
  </si>
  <si>
    <t>95602348/0001-65</t>
  </si>
  <si>
    <t>94347333/0001-35</t>
  </si>
  <si>
    <t>11858643/0001-97</t>
  </si>
  <si>
    <t>41886692/0001-02</t>
  </si>
  <si>
    <t>Despesas com pedágio veiculo jan3c68</t>
  </si>
  <si>
    <t>SUPRIDO (a): CAROLINA DA SILVA MELLO</t>
  </si>
  <si>
    <t>CPF (b): 003.254.760-98</t>
  </si>
  <si>
    <t>PERÍODO DE APLICAÇÃO (c):                             15/02/2022 a 11/03/2022</t>
  </si>
  <si>
    <t>APROVAÇÃO DE CONTAS (d):SIM</t>
  </si>
  <si>
    <t xml:space="preserve"> Valor Pago  </t>
  </si>
  <si>
    <t xml:space="preserve"> (i) </t>
  </si>
  <si>
    <t>LILIANE HANAEL SCALON</t>
  </si>
  <si>
    <t>575.668.100-06</t>
  </si>
  <si>
    <t>Limpeza externa do prédio PJ Espumoso conforme RPCI 389515</t>
  </si>
  <si>
    <t>Valor INSS RPCI 389515</t>
  </si>
  <si>
    <t>ROGÉRIO RODRIGUES FERREIRA</t>
  </si>
  <si>
    <t>017.093.810-78</t>
  </si>
  <si>
    <t>Limpeza de calhas PJ Rosário do Sul conforme RPCI 424047</t>
  </si>
  <si>
    <t>Valor INSS RPCI 424047</t>
  </si>
  <si>
    <t>CIRO RONALDO CAMARGO SILVEIRA</t>
  </si>
  <si>
    <t>537.435.200-87</t>
  </si>
  <si>
    <t>Troca de lâmpadas PJ Santana do Livramento conforme RPCI 424013</t>
  </si>
  <si>
    <t>Valor INSS RPCI 424013</t>
  </si>
  <si>
    <t>VALCIR ROBERTO JAHN</t>
  </si>
  <si>
    <t>668.147.740-20</t>
  </si>
  <si>
    <t>Desobstrução e limpeza de calhas PJ Planalto conforme RPCI 421324</t>
  </si>
  <si>
    <t>Valor INSS RPCI 421324</t>
  </si>
  <si>
    <t>MIGUEL CLAUDIO MARQUES MULLER</t>
  </si>
  <si>
    <t>664.267.150-34</t>
  </si>
  <si>
    <t>Limpeza do terreno pertencente à PJ de Cacequi conforme RPCI 423542</t>
  </si>
  <si>
    <t>Valor INSS RPCI 423542</t>
  </si>
  <si>
    <t>CAU - RS</t>
  </si>
  <si>
    <t>14.840.270/0001-15</t>
  </si>
  <si>
    <t xml:space="preserve">RRT 11672128 PJ São Jerônimo </t>
  </si>
  <si>
    <t>CONFEA CREA - RS</t>
  </si>
  <si>
    <t>ART 11748068 PJ São Jerônimo</t>
  </si>
  <si>
    <t>ART 11748120 PJ São Jerônimo</t>
  </si>
  <si>
    <t>OCLIDE DE SOUZA</t>
  </si>
  <si>
    <t>812.007.229-49</t>
  </si>
  <si>
    <t>Limpeza de calhas PJ Tenente Portela conforme RPCI 423492</t>
  </si>
  <si>
    <t>Valor INSS RPCI 423492</t>
  </si>
  <si>
    <t>EDISON DA SILVA BICA</t>
  </si>
  <si>
    <t>696.189.840-87</t>
  </si>
  <si>
    <t>Conserto hidráulico PJ Tramandaí conforme RPCI 423575</t>
  </si>
  <si>
    <t>Valor INSS RPCI 423575</t>
  </si>
  <si>
    <t>JARBAS ELERI ROOS</t>
  </si>
  <si>
    <t>16.830.281/0001-40</t>
  </si>
  <si>
    <t>Instalação de purificador de água PJ Restinga Seca conforme NFS 120</t>
  </si>
  <si>
    <t xml:space="preserve">MARCUS VINICIUS MELO </t>
  </si>
  <si>
    <t>Troca de filtro de purificadores de água PJ Caxias do Sul conforme NFS-e 10</t>
  </si>
  <si>
    <t>GRÁFICA GAÚCHA EIRELI</t>
  </si>
  <si>
    <t>07.368.646/0001-75</t>
  </si>
  <si>
    <t>Confecção de placa para lixeira PJ Parobé conforme Danfe 6278</t>
  </si>
  <si>
    <t>PREFEITURA MUNICIPAL DE LAGOA VERMELHA</t>
  </si>
  <si>
    <t>87.613.626/0001-51</t>
  </si>
  <si>
    <t>Taxa de lixo 2021 PJ Lagoa Vermelha conforme documento 2022/5695</t>
  </si>
  <si>
    <t>PREFEITURA MUNICIPAL DE TUPANCIRETÃ</t>
  </si>
  <si>
    <t>88.227.764/0001-65</t>
  </si>
  <si>
    <t>Taxa de lixo 2022 PJ Tupanciretã conforme documento 95274571</t>
  </si>
  <si>
    <t>PREFEITURA MUNICIPAL DE CAMPO NOVO</t>
  </si>
  <si>
    <t>87.613.162/0001-83</t>
  </si>
  <si>
    <t>Taxa de lixo 2022 PJ Campo Novo conforme documento 2022/354</t>
  </si>
  <si>
    <t>PREFEITURA MUNICIPAL DE PANAMBI</t>
  </si>
  <si>
    <t>88.702.089/0001-89</t>
  </si>
  <si>
    <t>Taxa de lixo 2022 PJ Panambi conforme documento 14349000</t>
  </si>
  <si>
    <t>PREFEITURA MUNICIPAL DE DOIS IRMÃOS</t>
  </si>
  <si>
    <t>88.254.891/0001-53</t>
  </si>
  <si>
    <t>Taxa de lixo 2022 PJ Dois Irmãos conforme documento 2034986</t>
  </si>
  <si>
    <t>PREFEITURA MUNICIPAL DE NÃO-ME-TOQUE</t>
  </si>
  <si>
    <t>87.613.519/0001-23</t>
  </si>
  <si>
    <t>Taxa de lixo 2022 PJ Não-Me-Toque conforme boleto</t>
  </si>
  <si>
    <t>PREFEITURA MUNICIPAL DE JAGUARÃO</t>
  </si>
  <si>
    <t>88.414.552/0001-97</t>
  </si>
  <si>
    <t>Taxa de lixo 2022 PJ Jaguarão conforme boleto</t>
  </si>
  <si>
    <t>PREFEITURA MUNICIPAL DE PINHEIRO MACHADO</t>
  </si>
  <si>
    <t>88.084.942/0001-46</t>
  </si>
  <si>
    <t>Taxa de lixo 2022 PJ Pinheiro Machado conforme boleto</t>
  </si>
  <si>
    <t>PREFEITURA MUNICIPAL DE CANDELÁRIA</t>
  </si>
  <si>
    <t>87.568.911/0001-06</t>
  </si>
  <si>
    <t>Taxa de lixo 2022 PJ Candelária conforme documento 893950</t>
  </si>
  <si>
    <t>ESTER BONETE DE OLIVEIRA OLIVEIRA</t>
  </si>
  <si>
    <t>860.075.130-68</t>
  </si>
  <si>
    <t>Limpeza de calhas PJ Quaraí conforme RPCI 424662</t>
  </si>
  <si>
    <t>Valor INSS RPCI 424662</t>
  </si>
  <si>
    <t>JAIME MAURÍCIO MEZADRI</t>
  </si>
  <si>
    <t>017.836.360-09</t>
  </si>
  <si>
    <t>Instalação de purificador de água PJ Santo Ângelo conforme RPCI 424736</t>
  </si>
  <si>
    <t>Valor INSS RPCI 424736</t>
  </si>
  <si>
    <t>PREFEITURA MUNICIPAL DE FELIZ</t>
  </si>
  <si>
    <t>87.838.330/0001-39</t>
  </si>
  <si>
    <t>Taxa de lixo 2022 PJ Feliz conforme documento 3422/2022</t>
  </si>
  <si>
    <t>FUNDO ESPECIAL DE SEGURANÇA PÚBLICA</t>
  </si>
  <si>
    <t>14.157.326/0001-31</t>
  </si>
  <si>
    <t>Taxa dos bombeiros PJ Partenon conforme documento 1623995</t>
  </si>
  <si>
    <t>ART 11761146 PJ Nova Prata</t>
  </si>
  <si>
    <t>ART 11761144 PJ São Jerônimo</t>
  </si>
  <si>
    <t>ATAMIS DA SILVA COSTA</t>
  </si>
  <si>
    <t>43.319.387/0001-56</t>
  </si>
  <si>
    <t>Limpeza de 6 aparelhos de ar condicionado PJ Nonoai conforme NFS-e 3</t>
  </si>
  <si>
    <t>QUIM MATERIAIS DE CONSTRUÇÃO LTDA</t>
  </si>
  <si>
    <t>91.985.259/0001-94</t>
  </si>
  <si>
    <t>Aquisição de material para instalção de purificador de água PJ Panambi conforme Danfe 45017</t>
  </si>
  <si>
    <t>GILMAR CARDOSO DOS SANTOS</t>
  </si>
  <si>
    <t>17.729.257/0001-81</t>
  </si>
  <si>
    <t>Limpeza de calhas PJ Pedro Osório conforme NF 144</t>
  </si>
  <si>
    <t>Conserto de tomadas PJ Pedro Osório conforme NF 145</t>
  </si>
  <si>
    <t>ART 11764826 PJ Taquari</t>
  </si>
  <si>
    <t>LAZARO ADAIR MORAES GUIMARÃES</t>
  </si>
  <si>
    <t>21.360.759/0001-55</t>
  </si>
  <si>
    <t>Troca de torneiras PJ Santo Antônio das Missões conforme NFS-e 44</t>
  </si>
  <si>
    <t>TICIANI COM DE MATERIAIS DE CONSTRUÇÃO LTDA ME</t>
  </si>
  <si>
    <t>08.851.963/0001-00</t>
  </si>
  <si>
    <t>Aquisição de material para conserto elétrico PJ de Bento Gonçalves conforme NFC-e 32403</t>
  </si>
  <si>
    <t>DZ9 COMUNICAÇÃO VISUAL LTDA</t>
  </si>
  <si>
    <t>09.283.977/0001-38</t>
  </si>
  <si>
    <t>Confecção de placas de porta para Sede Aureliano conforme Danfe 426</t>
  </si>
  <si>
    <t>Confecção de placas de porta para Sede Aureliano conforme Danfe 425</t>
  </si>
  <si>
    <t>ANTONIO C SIMON E CIA LTDA</t>
  </si>
  <si>
    <t>91.159.426/0001-48</t>
  </si>
  <si>
    <t>Conserto de ar condicionado split PJ Venâncio Aires conforme NFS-e 2022145</t>
  </si>
  <si>
    <t>Aquisição de material para conserto de ar condicionado PJ Venâncio Aires conforme Danfe 2.733</t>
  </si>
  <si>
    <t>JAIR FRANCISCO MARTINS DE OLIVEIRA MEI</t>
  </si>
  <si>
    <t>19.457.237/0001-24</t>
  </si>
  <si>
    <t>Conserto hidráulico PJ Giruá conforme NFS-e 11</t>
  </si>
  <si>
    <t>Aquisição de material para conserto elétrico PJ de Bento Gonçalves conforme NFC-e 32410</t>
  </si>
  <si>
    <t>DE TONI COMÉRCIO DE FERRAGENS LTDA</t>
  </si>
  <si>
    <t>90.376.542/0001-56</t>
  </si>
  <si>
    <t>Aquisição de fechaduras PJ Bento Gonçalves conforme NFC-e 32.799</t>
  </si>
  <si>
    <t>VR FERRAGEM - ROSIMERE FERMINO E CIA LTDA</t>
  </si>
  <si>
    <t>10.808.638/0001-07</t>
  </si>
  <si>
    <t>Aquisição de material para conserto elétrico PJ Cachoeirinha conforme NFC-e 37824</t>
  </si>
  <si>
    <t>JANTARA ESQUINA DA CONSTRUÇÃO</t>
  </si>
  <si>
    <t>Aquisição de material hidráulico para conserto de coluna de água (bomba de recalque) Sede Andrade Neves conforme NFC-e 7913</t>
  </si>
  <si>
    <t>LIJEIRINHO INSTALAÇÕES</t>
  </si>
  <si>
    <t>10.876.315/0001-50</t>
  </si>
  <si>
    <t>Conserto elétrico PJ Palmeira das Missões conforme NFS-e 12</t>
  </si>
  <si>
    <t xml:space="preserve">FLAVIO ELIONIR RODRIGUES </t>
  </si>
  <si>
    <t>28.262.560/0001-33</t>
  </si>
  <si>
    <t>Manutenção elétrica e hidráulica PJ Camaquã conforme 2022/49</t>
  </si>
  <si>
    <t>TAMARA DOS SANTOS MARQUES MEI</t>
  </si>
  <si>
    <t>Desinstalação de ar condicionado 24.000 btus por rapel PJ Viamão conforme NFS-e 57</t>
  </si>
  <si>
    <t>ART 11767284 PJ Campo Bom</t>
  </si>
  <si>
    <t>Aquisição de material hidráulico para conserto de coluna de água (bomba de recalque) Sede Andrade Neves conforme NFC-e 8044</t>
  </si>
  <si>
    <t>PAULO ANTUNES</t>
  </si>
  <si>
    <t>810.356.590-34</t>
  </si>
  <si>
    <t>Limpeza de calhas PJ Campo Bom conforme RPCI 425870</t>
  </si>
  <si>
    <t>Valor INSS RPCI 425870</t>
  </si>
  <si>
    <t>VAGNER DOS SANTOS E CIA LTDA ME</t>
  </si>
  <si>
    <t>13.802.446/0001-81</t>
  </si>
  <si>
    <t>Aquisição de material para consertoo de cortinas PJ Camaquã conforme Danfe 555</t>
  </si>
  <si>
    <t>Cópias de chaves PJ Rio Grande conforme NFC-e 4995</t>
  </si>
  <si>
    <t>EDOIR GONÇALVES ME</t>
  </si>
  <si>
    <t>30.092.041/0001-16</t>
  </si>
  <si>
    <t>Conserto de fechaduras PJ Canela conforme NFS-e 641</t>
  </si>
  <si>
    <t>MGA COMÉRCIO E SERVIÇOS DE TELECOMUNICAÇÕES LTDA</t>
  </si>
  <si>
    <t>92.826.742/0001-99</t>
  </si>
  <si>
    <t>Aquisição de tags portas digitais Sede Santana conforme Danfe 29.451</t>
  </si>
  <si>
    <t>JONAS RICARDO RODRIGUES PEDROSO</t>
  </si>
  <si>
    <t>43.006.567/0001-88</t>
  </si>
  <si>
    <t>Instalação de purificador de água PJ Rio Pardo conforme NFS-e 8</t>
  </si>
  <si>
    <t>Aquisição de material para impermeabilização e pintura CEAF conforme NFC-e 8116</t>
  </si>
  <si>
    <t>MADEBEN MATERIAIS DE CONSTRUÇÃO</t>
  </si>
  <si>
    <t>23.558.712/0001-26</t>
  </si>
  <si>
    <t>Aquisição de material para conserto no estacionamento em razão do Registro de ocorrência 3439/2022 conforme Danfe 9.719</t>
  </si>
  <si>
    <t>COFEL COMÉRCIO DE FERRAGENS E LAMINADOS LTDA</t>
  </si>
  <si>
    <t>Aquisição de material para laminar painéis de madeira no 17º andar Sede Andrade Neves conforme Danfe 28232</t>
  </si>
  <si>
    <t>Aquisição de material para conserto das tubulações de recalque Sede Andrade Neves conforme NFC-e 8068</t>
  </si>
  <si>
    <t>Aquisição de materiais para consertos hidráulicos andares 6º e 22º Sede Andrade Neves conforme NFC-e 8143</t>
  </si>
  <si>
    <t>LUCIANA DANIEL DOS SANTOS</t>
  </si>
  <si>
    <t>26.866.241/0001-25</t>
  </si>
  <si>
    <t>Aquisição de controle para portão PJ Charqueadas conforme Danfe 039.271.162</t>
  </si>
  <si>
    <t>TURMINA E WAGNER LTDA</t>
  </si>
  <si>
    <t>02.519.370/0001-05</t>
  </si>
  <si>
    <t>Aquisição de fita para acabamento de painéis Sede Andrade Neves conforme Danfe 40.823</t>
  </si>
  <si>
    <t>BETTI IND E COM DE EQUIP DE REFRIGERAÇÃO LTDA</t>
  </si>
  <si>
    <t>94.299.468/0001-72</t>
  </si>
  <si>
    <t>Aquisição de controles de portão PJ Rodeio Bonito conforme Danfe 1007</t>
  </si>
  <si>
    <t>RODEIO COM DE MATS DE CONSTRUÇÃO LTDA</t>
  </si>
  <si>
    <t>17.829.424/0001-66</t>
  </si>
  <si>
    <t>Cópias de chaves PJ Rodeio Bonito conforme Danfe 4831</t>
  </si>
  <si>
    <t>ART 11777869 Porto Alegre e Região Metropolintana</t>
  </si>
  <si>
    <t>JOICE MACHADO DA SILVA</t>
  </si>
  <si>
    <t>244.125.970-91</t>
  </si>
  <si>
    <t>Conserto hidráulico PJ Santana do Livramento conforme RPCI 426176</t>
  </si>
  <si>
    <t>Valor INSS RPCI 426176</t>
  </si>
  <si>
    <t>FÉLIX E DA SILVA LTDA</t>
  </si>
  <si>
    <t>10.913.311/0001-03</t>
  </si>
  <si>
    <t>Limpeza de 14 aparelhos de ar condicionado PJ Camaquã conforme NFS 616</t>
  </si>
  <si>
    <t>LUIZ AMARILIO CRESTANI ROMIO</t>
  </si>
  <si>
    <t>38.828.316/0001-49</t>
  </si>
  <si>
    <t>Instalação de bebedouro PJ São Francisco de Assis conforme NFS-e 2022/51</t>
  </si>
  <si>
    <t>Conserto de ar condicionado PJ Camaquã conforme NFS 617</t>
  </si>
  <si>
    <t>VIDRAÇARIA GABRIEL TONDIN EIRELI</t>
  </si>
  <si>
    <t>32.016.108/0001-69</t>
  </si>
  <si>
    <t>Aquisição de fechadura PJ Taquara conforme Danfe 650</t>
  </si>
  <si>
    <t>COTRIPAL AGROPECUÁRIA COOPERATIVA</t>
  </si>
  <si>
    <t>91.982.496/0019-20</t>
  </si>
  <si>
    <t>Aquisição de material para conserto elétrico PJ Panambi conforme Danfe 001.776.950</t>
  </si>
  <si>
    <t>JOSÉ EDUARDO AYRES BRANDÃO</t>
  </si>
  <si>
    <t>26.788.622/0001-10</t>
  </si>
  <si>
    <t>Conserto de persianas PJ Charqueadas conforme NFS-e 27</t>
  </si>
  <si>
    <t>FERRAGEM DO ALEMÃO</t>
  </si>
  <si>
    <t>Aquisição de cortador de vidro para uso da Unidade de Manutenção conforme Cupom fiscal 70306</t>
  </si>
  <si>
    <t>ASTROGILDO RAFAEL GONÇALVES VIEIRA</t>
  </si>
  <si>
    <t>20.385.388/0001-01</t>
  </si>
  <si>
    <t>Conserto de vaso sanitário PJ Ijuí conforme NFS 48</t>
  </si>
  <si>
    <t>JULIO FERNANDES FERRÃO</t>
  </si>
  <si>
    <t>01.918.059/0001-26</t>
  </si>
  <si>
    <t>Serviços de chaveiro PJ Santa Maria conforme NFS-e 1476</t>
  </si>
  <si>
    <t>MARCIO ELAUTERIO DE FREITAS</t>
  </si>
  <si>
    <t>Limpeza de 7 aparelhos de ar condicionado PJ Lajeado conforme NFS-e 98</t>
  </si>
  <si>
    <t>DORVÍDIO LUCAS ANTUNES</t>
  </si>
  <si>
    <t>Limpeza de calhas PJ Igrejinha conforme RPCi 418574</t>
  </si>
  <si>
    <t>Valor INSS RPCI 418574</t>
  </si>
  <si>
    <t>LUIS JEFFERSON DA SILVA MONTEIRO</t>
  </si>
  <si>
    <t>930.506.740-91</t>
  </si>
  <si>
    <t>Remoção de entulhos e caliças Sede Aureliano conforme RPCI 426944</t>
  </si>
  <si>
    <t>Valor INSS RPCI 426944</t>
  </si>
  <si>
    <t>MARCOS LEANDRO DA SILVEIRA EPP</t>
  </si>
  <si>
    <t>01.435.652/0001-11</t>
  </si>
  <si>
    <t>Aquisição de maçanetas PJ Santa Maria conforme Danfe 34531</t>
  </si>
  <si>
    <t>JUREMA PEREIRA DALACORTE</t>
  </si>
  <si>
    <t>10.395.953/0001-50</t>
  </si>
  <si>
    <t>Aquisição de fechaduras para PJ Gravataí conforme Danfe 2052</t>
  </si>
  <si>
    <t>Limpeza de calhas PJ Santo Ângelo conforme RPCI 426951</t>
  </si>
  <si>
    <t>Valor INSS RPCI 426951</t>
  </si>
  <si>
    <t>ADALTO DE ALMEIDA RODRIGUES</t>
  </si>
  <si>
    <t>019.762.480-43</t>
  </si>
  <si>
    <t>Instalação de trincos de janela PJ Santa Maria conforme RPCI 426582</t>
  </si>
  <si>
    <t>Valor INSS RPCI 426582</t>
  </si>
  <si>
    <t>JOSÉ DANILO SILVEIRA UMPIERRE</t>
  </si>
  <si>
    <t>321.773.990-68</t>
  </si>
  <si>
    <t>Conserto hidráulico PJ Vera Cruz conforme RPCI 422203</t>
  </si>
  <si>
    <t>Valor INSS RPCI 422203</t>
  </si>
  <si>
    <t>FRIGELAR COMÉRCIO E INDÚSTRIA LTDA</t>
  </si>
  <si>
    <t>Aquisição de material para instalação de ar condicionado PJ Torres conforme Danfe 1112994</t>
  </si>
  <si>
    <t>ALBERTO JANTARA</t>
  </si>
  <si>
    <t>90.289.992/0001-01</t>
  </si>
  <si>
    <t>Aquisição de fechadura 22º andar Sede Andrade Neves conforme NFC-e 15.072</t>
  </si>
  <si>
    <t>CIMAFER COMÉRCIO DE MATERIAL</t>
  </si>
  <si>
    <t>88.297.544/0001-08</t>
  </si>
  <si>
    <t>Aquisição de telhas para conserto Sede Santana conforme Danfe 110.459</t>
  </si>
  <si>
    <t>MC CARVALHO SERRALHERIA LTDA</t>
  </si>
  <si>
    <t>07.813.575/0001-72</t>
  </si>
  <si>
    <t>7 cópias de controle de portão PJ Lagoa Vermelha conforme Danfe 82</t>
  </si>
  <si>
    <t>ILARIO ARI PRATZEL ME</t>
  </si>
  <si>
    <t>05.347.087/0001-91</t>
  </si>
  <si>
    <t>Conserto elétrico PJ Panambi conforme NFS-e 922</t>
  </si>
  <si>
    <t>HIPER CHAVES COMÉRCIO DE CHAVES E FECHADURAS LTDA</t>
  </si>
  <si>
    <t>05.063.057/0001-53</t>
  </si>
  <si>
    <t>Troca de fechadura PJ Novo Hamburgo conforme NFS-e 2835</t>
  </si>
  <si>
    <t>MARIO ROBERTO COLLARES RESENDE</t>
  </si>
  <si>
    <t>448.739.130-04</t>
  </si>
  <si>
    <t>Conserto de calçada PJ Bagé conforme NFS-e 2022/1</t>
  </si>
  <si>
    <t>CLEUSA MARIA SUDRE MAURER</t>
  </si>
  <si>
    <t>34.781.990/0001-64</t>
  </si>
  <si>
    <t>Conserto do portão eletrônico PJ Passo Fundo conforme NF 96</t>
  </si>
  <si>
    <t>OGILNEI STIELER ME</t>
  </si>
  <si>
    <t>97.312.615/0001-95</t>
  </si>
  <si>
    <t>Aquisição de bateria para central de alarme PJ Faxinal do Soturno conforme Danfe 140</t>
  </si>
  <si>
    <t>CIBELE BORGES DE MORAES ME</t>
  </si>
  <si>
    <t>24.512.509/0001-81</t>
  </si>
  <si>
    <t>Troca de vidro quebrado PJ Cruz Alta conforme Danfe 973</t>
  </si>
  <si>
    <t>BRUNO HAIDEMANN ME</t>
  </si>
  <si>
    <t>24.647.630/0001-10</t>
  </si>
  <si>
    <t>Materiais para abertura e fechamento eletromagnético de portas nos Gabinetes 1301 e 1305 Sede Aureliano conforme Danfe 14.133</t>
  </si>
  <si>
    <t>MG AGUILA COMÉRCIO DE PRODUTOS</t>
  </si>
  <si>
    <t>24.198.993/0001-16</t>
  </si>
  <si>
    <t>Materiais para abertura e fechamento eletromagnético de portas nos Gabinetes 1301 e 1305 Sede Aureliano conforme Danfe 39.672</t>
  </si>
  <si>
    <t>LUIZ RENATO AZAMBUJA PAGARIM</t>
  </si>
  <si>
    <t>Instalação de purificador de água PJ Quaraí conforme NFS-e 2022/93</t>
  </si>
  <si>
    <t>COMERCIAL DE MATERIAIS DE CONSTRUÇÃO DARONCO LTDA</t>
  </si>
  <si>
    <t>89.120.323/0001-22</t>
  </si>
  <si>
    <t>Aquisição de material para conserto hidráulico PJ Cruz Alta conforme Danfe 21.491</t>
  </si>
  <si>
    <t>VIDRAÇARIA BASTOS LTDA</t>
  </si>
  <si>
    <t>Troca de vidro quebrado 17º andar Sede Andrade Neves Danfe 039.348.909</t>
  </si>
  <si>
    <t>FERRAMENTAS GERAIS COMÉRCIO IMP DE FERRAM E MÁQUINAS LTDA</t>
  </si>
  <si>
    <t>Aquisição de peças e materiais para laminar e cortar paineis de portas para uso da Unidade de Manutenção conforme Danfe 384394</t>
  </si>
  <si>
    <t>FASTENER COMERCIAL</t>
  </si>
  <si>
    <t>Aquisição de parafusos para afixar extintores pela Unidade de Manutenção conforme NFC-e 187668</t>
  </si>
  <si>
    <t>LUIZ CLAUDIR BORBA DA LUZ</t>
  </si>
  <si>
    <t>87.788.428/0001-29</t>
  </si>
  <si>
    <t>Troca de pilhas de controles para portão PJ Tenente Portela conforme Danfe 039.351.901</t>
  </si>
  <si>
    <t>JARBAS GUILHERME COSTA HAGEMANN ME</t>
  </si>
  <si>
    <t>06.215.984/0001-04</t>
  </si>
  <si>
    <t>Conserto do telhado PJ Encruzilhada do Sul conforme NFS-e 2022/35</t>
  </si>
  <si>
    <t>ALC E DCS CHAVEIROS LTDA</t>
  </si>
  <si>
    <t>91.427.070/0001-86</t>
  </si>
  <si>
    <t>Aquisição de controle para portão PJ Partenon conforme NFC-e 16867</t>
  </si>
  <si>
    <t>ROBSON PEREIRA DA ROSA</t>
  </si>
  <si>
    <t>28.142.165/0001-17</t>
  </si>
  <si>
    <t>Manutenção no pátio da PJ Restinga Seca conforme NFS-e 2022/49</t>
  </si>
  <si>
    <t>Serviços de chaveiro PJ Passo Fundo conforme NF 770</t>
  </si>
  <si>
    <t>Manutenção hidráulica PJ Passo Fundo conforme NF 769</t>
  </si>
  <si>
    <t>ESPAÇO DO CLIMA AR CONDICIONADO LTDA</t>
  </si>
  <si>
    <t>09.304.457/0001-64</t>
  </si>
  <si>
    <t>Aquisição de borracha para firgobar 7º andar Torre Sul Sede Aureliano conforme Danfe 2.638</t>
  </si>
  <si>
    <t>Aquisição de tampo de vidro para mesa de apoio 3º andar Sala VIP - Sede Aureliano confrome Danfe 039.367.600</t>
  </si>
  <si>
    <t>JAIRO ANSELMO DOS PASSOS</t>
  </si>
  <si>
    <t>15.626.108/0001-61</t>
  </si>
  <si>
    <t>Aquisição de material para conserto elétrico e hidráulico PJ Novo Hamburgo conforme NFC-e 23058</t>
  </si>
  <si>
    <t>Aquisição de fita dupla face para uso da Unidade de Manutenção conforme NFC-e 8422</t>
  </si>
  <si>
    <t>JAIR ALVES GARCIA</t>
  </si>
  <si>
    <t>Aquisição de controles de portão PJ Cachoeira do Sul conforme Danfe 039.366.747</t>
  </si>
  <si>
    <t>PAULO JOÃO PEREIRA</t>
  </si>
  <si>
    <t>12.799.670/0001-07</t>
  </si>
  <si>
    <t>Conserto elétrico e hidráulico PJ Candelária conforme NFS-e 65</t>
  </si>
  <si>
    <t>ALEXSON JARDEL DE OLIVEIRA</t>
  </si>
  <si>
    <t>21.708.122/0001-07</t>
  </si>
  <si>
    <t>Conserto das roldanas do portão PJ Cachoeirinha conforme NFS-e 2022/17</t>
  </si>
  <si>
    <t>Limpeza de calhas PJ Quaraí conforme RPCI 427546</t>
  </si>
  <si>
    <t>Valor INSS RPCI 427546</t>
  </si>
  <si>
    <t>RONALDO BARIZON STARFRIO</t>
  </si>
  <si>
    <t>07.027.552/0001-32</t>
  </si>
  <si>
    <t>Manutenção de ar condicionado PJ Tapejara conforme NFS-e 619</t>
  </si>
  <si>
    <t>L A DA S RAVALHA ME</t>
  </si>
  <si>
    <t>27.601.896/0001-10</t>
  </si>
  <si>
    <t>Aquisição de fechaduras PJ Alegrete conforme Danfe 942</t>
  </si>
  <si>
    <t>ALTEC COMERCIAL ELÉTRICA LTDA</t>
  </si>
  <si>
    <t>01.298.634/0001-35</t>
  </si>
  <si>
    <t>Aquisição de 2 chaves comutadoras para exaustores Sede Aureliano conforme NFC-e 11415</t>
  </si>
  <si>
    <t>VILMAR KEHRWALD ME</t>
  </si>
  <si>
    <t>24.408.596/0001-21</t>
  </si>
  <si>
    <t>Aquisição de fechadura PJ Horizontina conforme Danfe 618</t>
  </si>
  <si>
    <t>HESS E NASCIMENTO VIDRAÇARIA LTDA</t>
  </si>
  <si>
    <t>90.295.627/0001-00</t>
  </si>
  <si>
    <t>Troca de vidro PJ Sapucaia do Sul conforme Danfe 5.362</t>
  </si>
  <si>
    <t>JONAS ANDRÉ RIBEIRO APRATTO</t>
  </si>
  <si>
    <t>38.181.363/0001-43</t>
  </si>
  <si>
    <t>Conserto elétrico PJ Capão da Canoa conforme NFS-e 97</t>
  </si>
  <si>
    <t>ANTONIO CESAR FIGUEIRO DE BORBA</t>
  </si>
  <si>
    <t>Reparo hidráulico PJ Cachoeira do Sul conforme NFS-e 2022/327</t>
  </si>
  <si>
    <t>ADAIR DA LUZ</t>
  </si>
  <si>
    <t>22.850.910/0001-04</t>
  </si>
  <si>
    <t>Manutenção elétrica PJ Venâncio Aires conforme NFS-e 20221</t>
  </si>
  <si>
    <t>ALTEMIO TRINDADE PALMA</t>
  </si>
  <si>
    <t>004.834.777/0001-02</t>
  </si>
  <si>
    <t>Manutenção hidráulica PJ Santa Maria conforme NFS-e 84</t>
  </si>
  <si>
    <t xml:space="preserve">JUNIOR CEZAR BILHA </t>
  </si>
  <si>
    <t>29.059.380/0001-11</t>
  </si>
  <si>
    <t>Manutenção de ar condicionado PJ Caxias do Sul conforme NFS-e 34</t>
  </si>
  <si>
    <t>DIEGO BOCZYLO JARDIM ME</t>
  </si>
  <si>
    <t>Manutenção de placa de ar condicionado PJ Tramandaí conforme NFS-e 2022/11</t>
  </si>
  <si>
    <t>AGROFERRAGEM BABY JR LTDA</t>
  </si>
  <si>
    <t>92.635.176/0001-38</t>
  </si>
  <si>
    <t>Aquisição de material para conserto hidráulico PJ Viamão conforme NFC-e 10965</t>
  </si>
  <si>
    <t>DARIONEI PREUS MENEZES E CIA LTDA</t>
  </si>
  <si>
    <t>10.241.588/0001-29</t>
  </si>
  <si>
    <t>Aquisição de mecanismo de caixa de descarga PJ São Pedro do Sul conforme Danfe 1.370</t>
  </si>
  <si>
    <t>Colocação de baguetes para fixar vidro 17º andar Sede Andrade Neves conforme Danfe 039.399.000</t>
  </si>
  <si>
    <t>ANTONIO JUAREZ RIEGER ME</t>
  </si>
  <si>
    <t>92.077.916/0001-68</t>
  </si>
  <si>
    <t>Aquisição de material para conserto de janela PJ Ijuí conforme Danfe 745</t>
  </si>
  <si>
    <t>Cópias de chaves PJ Cachoeira do Sul conforme Danfe 039.405.703</t>
  </si>
  <si>
    <t>PRADO MORAIS EIRELI ME</t>
  </si>
  <si>
    <t>Conserto de porta pantográfica PJ Santa Cruz do Sul conforme NFS-e 202267</t>
  </si>
  <si>
    <t>MAURÍCIO MARTINS RODRIGUES</t>
  </si>
  <si>
    <t>Conserto de portão eletrônico PJ Tristeza conforme NFS-e 2022/32</t>
  </si>
  <si>
    <t>ZUGE INSTALAÇÕES</t>
  </si>
  <si>
    <t>28.386.339/0001-97</t>
  </si>
  <si>
    <t>Manutenção hidráulica PJ Sobradinho conforme NFS-e 56</t>
  </si>
  <si>
    <t>RICARDO RAFAEL BONFANTI MEI</t>
  </si>
  <si>
    <t>Manutenção de ar condicionado PJ Três Passos conforme NFS-e 4</t>
  </si>
  <si>
    <t>Aquisição de materiais para conserto hidráulico Sede Santana conforme Cupom Fiscal 70657</t>
  </si>
  <si>
    <t>Fonte da Informação: Unidade de Manutenção - Carolina da Silva Mello</t>
  </si>
  <si>
    <t>TOTAL</t>
  </si>
  <si>
    <t>SUPRIDO (a): MARIO AIRTON GARCIA MENNA</t>
  </si>
  <si>
    <t>CPF (b): 468656160-49</t>
  </si>
  <si>
    <t>17300839/0001-48</t>
  </si>
  <si>
    <t>Despesa com peças para manutenção obrigatória veículo iwo9265</t>
  </si>
  <si>
    <t>94234275/0009-90</t>
  </si>
  <si>
    <t>23215433/0001-60</t>
  </si>
  <si>
    <t>Despesa com serviço de manutenção obrigatória veículo iwo9265</t>
  </si>
  <si>
    <t>32161500/0001-00</t>
  </si>
  <si>
    <t>2 Despesas com pedágio veículo jam3j28</t>
  </si>
  <si>
    <t>93489243/0048-80</t>
  </si>
  <si>
    <t>Despesa de combustível veículo iwo9265</t>
  </si>
  <si>
    <t>Despesa com estacionamento veículo jam0a86</t>
  </si>
  <si>
    <t>33258481/0001-99</t>
  </si>
  <si>
    <t>Despesa com serviço de manutenção obrigatória veículo jaf7e11</t>
  </si>
  <si>
    <t>32320318/0001-46</t>
  </si>
  <si>
    <t>Despesa de combustível veículo ize8i89</t>
  </si>
  <si>
    <t>93489243/0034-84</t>
  </si>
  <si>
    <t>2 Despesas com pedágio veículo jal8g33</t>
  </si>
  <si>
    <t>Despesas com pedágio veículo jal8g33</t>
  </si>
  <si>
    <t>169255640-15</t>
  </si>
  <si>
    <t>Despesa com conserto de pneu veículo ivb7482</t>
  </si>
  <si>
    <t>01268307/0001-30</t>
  </si>
  <si>
    <t>Despesa de combustível veículo ive4669</t>
  </si>
  <si>
    <t>34977632/0001-21</t>
  </si>
  <si>
    <t>Despesa com garagem veículo izb5g90</t>
  </si>
  <si>
    <t>Despesa com garagem veículo iyj6741</t>
  </si>
  <si>
    <t>Despesa com garagem veículo jam3j28</t>
  </si>
  <si>
    <t>Despesa com garagem veículo jam3c68</t>
  </si>
  <si>
    <t>92692185/0001-60</t>
  </si>
  <si>
    <t>Despesa com lavagem veículo jam3j28</t>
  </si>
  <si>
    <t>4 Despesas com pedágio veículo jam3j28</t>
  </si>
  <si>
    <t>95425369/0026-00</t>
  </si>
  <si>
    <t>Despesa de combustível veículo jam0a86</t>
  </si>
  <si>
    <t>3 Despesas com pedágio veículo jam3j28</t>
  </si>
  <si>
    <t>97078281/0001-37</t>
  </si>
  <si>
    <t>Despesa com alimentação de servidor serviço extraordinario</t>
  </si>
  <si>
    <t>18033552/0001-61</t>
  </si>
  <si>
    <t>Despesa com transporte de servidor serviço extraordinário</t>
  </si>
  <si>
    <t>Despesa com estacionamento veículo iyi1372</t>
  </si>
  <si>
    <t>SUPRIDO (a): ANA PAULA OLIVEIRA EIDT</t>
  </si>
  <si>
    <t>CPF (b): 009.407.270-13</t>
  </si>
  <si>
    <t>PERÍODO DE APLICAÇÃO (c):                            25/02/2022 a 25/03/2022</t>
  </si>
  <si>
    <t>COMPANHIA ZAFFARI COMÉRCIO E INDÚSTRIA</t>
  </si>
  <si>
    <t>93.015.006/0018-61</t>
  </si>
  <si>
    <t>Aquisição de gêneros alimentícios</t>
  </si>
  <si>
    <t>CONFEITARIA MARANGHELLO LTDA. EPP</t>
  </si>
  <si>
    <t>94.271.962/0004-71</t>
  </si>
  <si>
    <t>93.015.006/0019-42</t>
  </si>
  <si>
    <t>LOURDES GECI TRINDADE</t>
  </si>
  <si>
    <t>94.232.543/0001-88</t>
  </si>
  <si>
    <t>Aparelhos elétricos repelentes para a PJ de Venâncio Aires</t>
  </si>
  <si>
    <t>KASSIO DE VARGAS VILELA</t>
  </si>
  <si>
    <t>694.954.910-53</t>
  </si>
  <si>
    <t>Pagamento de RPCI de limpeza e conservação do terreno da sede institucional, na Av. Aureliano de Figueiredo Pinto, 80, Porto Alegre</t>
  </si>
  <si>
    <t xml:space="preserve">Retenção de 11% do INSS </t>
  </si>
  <si>
    <t>93.015.006/0017-80</t>
  </si>
  <si>
    <t>Aquisição de chás para o Gab. PGJ</t>
  </si>
  <si>
    <t>SISTEMAK COMÉRCIO DE EQUIPAMENTOS E SERVIÇOS LTDA.</t>
  </si>
  <si>
    <t>03.651.060/0001-62</t>
  </si>
  <si>
    <t>Aquisição de café em grão</t>
  </si>
  <si>
    <t>M. V. LAVANDERIA LTDA.</t>
  </si>
  <si>
    <t>04.338.022/0001-17</t>
  </si>
  <si>
    <t>Lavagem de toalha</t>
  </si>
  <si>
    <t>EMPRESA DE TRENS URBANOS DE POA S.A</t>
  </si>
  <si>
    <t>90.976.853/0001-56</t>
  </si>
  <si>
    <t xml:space="preserve">Pagamento de passagem para servidor </t>
  </si>
  <si>
    <t>BELLER COMÉRCIO DE PAPÉIS LTDA.</t>
  </si>
  <si>
    <t>05.563.868/0003-85</t>
  </si>
  <si>
    <t>Materiais de papelaria para o CEAF</t>
  </si>
  <si>
    <t>EDIONOR DE COSTA EIRELI EPP</t>
  </si>
  <si>
    <t>93.835.338/0001-44</t>
  </si>
  <si>
    <t xml:space="preserve">Silicone em binagas </t>
  </si>
  <si>
    <t>PLANALTO TRANSPORTES LTDA.</t>
  </si>
  <si>
    <t>95.592.077/0001-04</t>
  </si>
  <si>
    <t>Pagamento de passagem para servidor (Bilhete n.º 209033)</t>
  </si>
  <si>
    <t>Pagamento de passagem para servidor (Bilhete n.º 1330242)</t>
  </si>
  <si>
    <t>Pagamento de passagem para servidor (Bilhete n.º 209119)</t>
  </si>
  <si>
    <t>Pagamento de passagem para servidor (Bilhete n.º 1330659)</t>
  </si>
  <si>
    <t>IMPORTEC COM. E SERVIÇOS DE INFORMÁTICA E ELETRÔNICA LTDA.</t>
  </si>
  <si>
    <t>01.670.245/0001-99</t>
  </si>
  <si>
    <t>Conserto do cofre de tombo n.º 095149, da PJ Especializada Criminal de Porto Alegre</t>
  </si>
  <si>
    <t>Aquisição de produtos e material de limpeza</t>
  </si>
  <si>
    <t>Aquisição de produtos de limpeza</t>
  </si>
  <si>
    <t>REBELLO PRESTAÇÃO DE SERVIÇOS LTDA.</t>
  </si>
  <si>
    <t>Aquisição de cadeados para a Unidade de Concursos</t>
  </si>
  <si>
    <t>BIG TRANS COMERCIAL DE ALIMENTOS S.A.</t>
  </si>
  <si>
    <t>03.696.869/0001-00</t>
  </si>
  <si>
    <t>FABESUL COMÉRCIO DE SUPRIMENTOS LTDA.</t>
  </si>
  <si>
    <t>89.054.050/0001-65</t>
  </si>
  <si>
    <t>Aquisição de materiais de limpeza</t>
  </si>
  <si>
    <t>PROTEFIX PROTEÇÃO E FIXAÇÃO</t>
  </si>
  <si>
    <t>Filtros e pré-filtros para máscaras faciais</t>
  </si>
  <si>
    <t>ALCIONE BOLZAN ZANON</t>
  </si>
  <si>
    <t>15.278.964/0001-73</t>
  </si>
  <si>
    <t>Curso de Treinamento de Prevenção e Combate a Incêndios (TPCI) para servidores da PJ de Santa Maria</t>
  </si>
  <si>
    <t>COMERCIAL ELETRÔNICA SYSTEM LTDA.</t>
  </si>
  <si>
    <t>93.219.673/0001-18</t>
  </si>
  <si>
    <t>Aquisição de cabo HDMI</t>
  </si>
  <si>
    <t>PEDRO MULLER DE OLIVEIRA</t>
  </si>
  <si>
    <t>034.655.760-71</t>
  </si>
  <si>
    <t>Pagamento de RPCI de limpeza do terreno da PJ de São Gabriel</t>
  </si>
  <si>
    <t>GROFF &amp; SOPELSA LTDA.</t>
  </si>
  <si>
    <t>92.756.469/0001-73</t>
  </si>
  <si>
    <t>Aquisição de panos de prato de algodão</t>
  </si>
  <si>
    <t>RADIONAL COM. DE COMPONENTES ELETRÔNICOS LTDA.</t>
  </si>
  <si>
    <t>94.053.154/0001-95</t>
  </si>
  <si>
    <t>EDERSON DE CASTRO TRINDADE</t>
  </si>
  <si>
    <t>984.710.230-91</t>
  </si>
  <si>
    <t>Pagamento de RPCI de manutenção elétrica do estacionamento da PJ de Alegrete</t>
  </si>
  <si>
    <t>AMERICANAS S.A</t>
  </si>
  <si>
    <t>00.776.574/0109-76</t>
  </si>
  <si>
    <t>Aquisição de copos de vidro</t>
  </si>
  <si>
    <t>SCHNEIDER E. DA ROSA LTDA.</t>
  </si>
  <si>
    <t>04.974.425/0001-52</t>
  </si>
  <si>
    <t>Aquisição de marcadores de página para audiências da 2ª PJ Criminal de Lajeado</t>
  </si>
  <si>
    <t>ABNT - ASSOCIAÇÃO BRASILEIRA DE NORMAS TÉCNICAS</t>
  </si>
  <si>
    <t>33.402.892/0002-97</t>
  </si>
  <si>
    <t xml:space="preserve">Aquisição de normas técnicas </t>
  </si>
  <si>
    <t>DIOLETE TERESINHA LIEBSTEIN &amp; CIA LTDA.</t>
  </si>
  <si>
    <t>04.197.575/0001-05</t>
  </si>
  <si>
    <t>Aquisição de botijões de gás GLP para atender a copa da Sede Andrade Neves, 106, Porto Alegre</t>
  </si>
  <si>
    <t xml:space="preserve">KASSIO DE VARGAS VILELA </t>
  </si>
  <si>
    <t>Pagamento RPCI de poda de árvores no terreno da PJ da Tristeza, em Porto Alegre</t>
  </si>
  <si>
    <t>Fonte da Informação: Unidade de Estimativa e Adiantamentos - Ana Paula Oliveira Eidt</t>
  </si>
  <si>
    <t>Total</t>
  </si>
  <si>
    <t>Fonte da Informação: Unidade de Estimativa e Adiantamentos - Lucas Luis da Silva</t>
  </si>
  <si>
    <t>Normas ABNT (digital)</t>
  </si>
  <si>
    <t>Associação Brasileira de Normas Técnicas</t>
  </si>
  <si>
    <t>Pagamento RPCI de limpeza e conservação do terreno na Av. Assis Brasil, Porto Alegre</t>
  </si>
  <si>
    <t>Aquisição de cabos HDMI</t>
  </si>
  <si>
    <t>SEVERO ROTH</t>
  </si>
  <si>
    <t>Aquisição de fonte de alimentação</t>
  </si>
  <si>
    <t>Aquisição de utensílios para copa e cozinha</t>
  </si>
  <si>
    <t>92.740.687/0001-10</t>
  </si>
  <si>
    <t>COMERCIAL PORCELANAS E TALHERES KNETIG LTDA</t>
  </si>
  <si>
    <t>Aquisição de película para celular</t>
  </si>
  <si>
    <t>10.190.243/0001-93</t>
  </si>
  <si>
    <t xml:space="preserve">VISION INFORMÁTICA </t>
  </si>
  <si>
    <t>Pagamento de taxa</t>
  </si>
  <si>
    <t>FESP - FUNDO ESPECIAL DE SEGURANÇA PÚBLICA</t>
  </si>
  <si>
    <t>Serviço de lavagem de toalha</t>
  </si>
  <si>
    <t>Aquisição de ampola para garrafa térmica</t>
  </si>
  <si>
    <t>87.461.349/0001-09</t>
  </si>
  <si>
    <t>IMPORTADORA E EXPORTADORA ARCO LTDA.</t>
  </si>
  <si>
    <t>Pagamento de bilhetes de passagens ferroviárias (TRENSURB)</t>
  </si>
  <si>
    <t>90.976.853/0001-53</t>
  </si>
  <si>
    <t>Pagamento de boleto de ART</t>
  </si>
  <si>
    <t>CREA-RS CONSELHO REGIONAL DE ENGENHARIA E AGRONOMIA DO RS</t>
  </si>
  <si>
    <t>Aquisição de produtos para coffee break</t>
  </si>
  <si>
    <t>00.973.310/0003-54</t>
  </si>
  <si>
    <t>FERON TERRA LTDA. MATRIZ</t>
  </si>
  <si>
    <t>Transporte por aplicativo</t>
  </si>
  <si>
    <t>99 POP</t>
  </si>
  <si>
    <t>Serviço de lavagem de toalhas</t>
  </si>
  <si>
    <t xml:space="preserve">Aquisição de impermeabilizante acrílico </t>
  </si>
  <si>
    <t>10.433.502/0001-60</t>
  </si>
  <si>
    <t>SANE QUÍMICA EIRELI</t>
  </si>
  <si>
    <t>Pagamento de bilhete 780097, referente à aquisição de passagem rodoviária</t>
  </si>
  <si>
    <t>92.954.106/0001-42</t>
  </si>
  <si>
    <t>VIAÇÃO OURO &amp; PRATA S.A</t>
  </si>
  <si>
    <t>Pagamento de bilhete 34511, referente à aquisição de passagem rodoviária</t>
  </si>
  <si>
    <t xml:space="preserve"> Retenção de 11% do INSS</t>
  </si>
  <si>
    <t>404.148.500-25</t>
  </si>
  <si>
    <t>LUIS VINÍCIO</t>
  </si>
  <si>
    <t>Pagamento de RPCI (n.º 09/22) de limpeza do pátio da PJ de Caçapava do Sul</t>
  </si>
  <si>
    <t>Aquisição de troféus em acrílico</t>
  </si>
  <si>
    <t>03.260.560/0001-73</t>
  </si>
  <si>
    <t>PREMIAR TROFÉUS E MEDALHAS EIRELI - ME</t>
  </si>
  <si>
    <t>472.915.160/72</t>
  </si>
  <si>
    <t>EDSON MARTINS INÁCIO</t>
  </si>
  <si>
    <t>Pagamento de RPCI (AUT. 422244) de confecção e instalação de lixeira na PJ de Osório</t>
  </si>
  <si>
    <t>Pagamento de bilhete 476632, referente à aquisição de passagem rodoviária</t>
  </si>
  <si>
    <t>92.189.612/0001-92</t>
  </si>
  <si>
    <t>EXPRESSO EMBAIXADOR LTDA.</t>
  </si>
  <si>
    <t>Pagamento de bilhete 1916005, referente à aquisição de passagem rodoviária</t>
  </si>
  <si>
    <t>PERÍODO DE APLICAÇÃO (c):                            03/02/2022 a 04/03/2022</t>
  </si>
  <si>
    <t>SUPRIDO (a): LUCAS LUIS DA SILVA</t>
  </si>
  <si>
    <t>18.033.552/0001-61</t>
  </si>
  <si>
    <t>14.605.264/0001-83</t>
  </si>
  <si>
    <r>
      <rPr>
        <b/>
        <sz val="11"/>
        <color indexed="8"/>
        <rFont val="Arial"/>
        <family val="2"/>
      </rPr>
      <t>(j) Extrato do Cartão</t>
    </r>
    <r>
      <rPr>
        <sz val="11"/>
        <color indexed="8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1"/>
        <color indexed="8"/>
        <rFont val="Arial"/>
        <family val="2"/>
      </rPr>
      <t>download</t>
    </r>
    <r>
      <rPr>
        <sz val="11"/>
        <color indexed="8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</si>
  <si>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1"/>
        <color indexed="8"/>
        <rFont val="Arial"/>
        <family val="2"/>
      </rPr>
      <t>(i) Valor Pago</t>
    </r>
    <r>
      <rPr>
        <sz val="11"/>
        <color indexed="8"/>
        <rFont val="Arial"/>
        <family val="2"/>
      </rPr>
      <t xml:space="preserve"> - Valor da aquisição do material ou serviço.</t>
    </r>
  </si>
  <si>
    <r>
      <rPr>
        <b/>
        <sz val="11"/>
        <color indexed="8"/>
        <rFont val="Arial"/>
        <family val="2"/>
      </rPr>
      <t>(h) Motivo</t>
    </r>
    <r>
      <rPr>
        <sz val="11"/>
        <color indexed="8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</si>
  <si>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indexed="8"/>
        <rFont val="Arial"/>
        <family val="2"/>
      </rPr>
      <t>(g) CNPJ/CPF -</t>
    </r>
    <r>
      <rPr>
        <sz val="11"/>
        <color indexed="8"/>
        <rFont val="Arial"/>
        <family val="2"/>
      </rPr>
      <t xml:space="preserve">  Número do CNPJ ou do CPF do favorecido pelo pagamento.</t>
    </r>
  </si>
  <si>
    <r>
      <rPr>
        <b/>
        <sz val="11"/>
        <color indexed="8"/>
        <rFont val="Arial"/>
        <family val="2"/>
      </rPr>
      <t xml:space="preserve">(f) Nome </t>
    </r>
    <r>
      <rPr>
        <sz val="11"/>
        <color indexed="8"/>
        <rFont val="Arial"/>
        <family val="2"/>
      </rPr>
      <t>- Nome do favorecido pelo pagamento.</t>
    </r>
  </si>
  <si>
    <r>
      <rPr>
        <b/>
        <sz val="11"/>
        <color indexed="8"/>
        <rFont val="Arial"/>
        <family val="2"/>
      </rPr>
      <t>(e) Data</t>
    </r>
    <r>
      <rPr>
        <sz val="11"/>
        <color indexed="8"/>
        <rFont val="Arial"/>
        <family val="2"/>
      </rPr>
      <t xml:space="preserve"> - Data da aquisição do bem ou serviço.</t>
    </r>
  </si>
  <si>
    <r>
      <rPr>
        <b/>
        <sz val="11"/>
        <color indexed="8"/>
        <rFont val="Arial"/>
        <family val="2"/>
      </rPr>
      <t>(d) Aprovação de contas</t>
    </r>
    <r>
      <rPr>
        <sz val="11"/>
        <color indexed="8"/>
        <rFont val="Arial"/>
        <family val="2"/>
      </rPr>
      <t xml:space="preserve"> - Opções: "sim", "não" ou "em análise".</t>
    </r>
  </si>
  <si>
    <r>
      <rPr>
        <b/>
        <sz val="11"/>
        <color indexed="8"/>
        <rFont val="Arial"/>
        <family val="2"/>
      </rPr>
      <t>(c) Período de Aplicação</t>
    </r>
    <r>
      <rPr>
        <sz val="11"/>
        <color indexed="8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</si>
  <si>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indexed="8"/>
        <rFont val="Arial"/>
        <family val="2"/>
      </rPr>
      <t xml:space="preserve">(b) CPF </t>
    </r>
    <r>
      <rPr>
        <sz val="11"/>
        <color indexed="8"/>
        <rFont val="Arial"/>
        <family val="2"/>
      </rPr>
      <t>- Número do CPF do Suprido.</t>
    </r>
  </si>
  <si>
    <r>
      <rPr>
        <b/>
        <sz val="11"/>
        <color indexed="8"/>
        <rFont val="Arial"/>
        <family val="2"/>
      </rPr>
      <t xml:space="preserve">(a) Suprido </t>
    </r>
    <r>
      <rPr>
        <sz val="11"/>
        <color indexed="8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</si>
  <si>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t>Data da última atualização: 04/05/2022</t>
  </si>
  <si>
    <t>PERÍODO DE APLICAÇÃO (c): 03/02/2022 a 04/03/2022</t>
  </si>
  <si>
    <t>PERÍODO DE APLICAÇÃO (c): 02/03/2022 a 31/03/2022</t>
  </si>
  <si>
    <t>PERÍODO DE APLICAÇÃO (c):                            09/02/2022 a 10/03/2022</t>
  </si>
  <si>
    <t>CAU/BR</t>
  </si>
  <si>
    <t xml:space="preserve">Pagamento de RRTs de fiscalização de obras de Nonoai, Flores da Cunha e Três de Maio </t>
  </si>
  <si>
    <t>PREFEITURA MUNICIPAL DE QUARAÍ</t>
  </si>
  <si>
    <t>88.123.492/0001-53</t>
  </si>
  <si>
    <t>Pagamento da taxa de coleta de lixo (IPTU 2022) do prédio sede da PJ de Quaraí</t>
  </si>
  <si>
    <t>PREFEITURA MUNICIPAL DE ENCRUZILHADA DO SUL</t>
  </si>
  <si>
    <t>89.363.642/0001-69</t>
  </si>
  <si>
    <t>PREFEITURA MUNICIPAL DE VENÂNCIO AIRES</t>
  </si>
  <si>
    <t>87.334.918/0001-55</t>
  </si>
  <si>
    <t>Pagamento da taxa de coleta de lixo (IPTU 2022) do prédio sede da PJ de Venâncio Aires</t>
  </si>
  <si>
    <t>PREFEITURA MUNICIPAL DE SANTANA DO LIVRAMENTO</t>
  </si>
  <si>
    <t>88.124.961/0001-59</t>
  </si>
  <si>
    <t>Pagamento da taxa de coleta de lixo (IPTU 2022) do prédio sede da PJ de Santana do Livramento</t>
  </si>
  <si>
    <t>PREFEITURA MUNICIPAL DE CRUZ ALTA</t>
  </si>
  <si>
    <t>88.775.390/0001-12</t>
  </si>
  <si>
    <t>Pagamento da taxa de coleta de lixo (IPTU 2022) do prédio sede da PJ de Cruz Alta</t>
  </si>
  <si>
    <t>PREFEITURA MUNICIPAL DE GRAMADO</t>
  </si>
  <si>
    <t>88.847.082/0001-55</t>
  </si>
  <si>
    <t>Pagamento da taxa de coleta de lixo (IPTU 2022) do prédio sede da PJ de  Gramado</t>
  </si>
  <si>
    <t>PREFEITURA MUNICIPAL DE LAJEADO</t>
  </si>
  <si>
    <t>87.297.982/0001-03</t>
  </si>
  <si>
    <t>Pagamento da taxa de coleta de lixo (IPTU 2022) do prédio sede da PJ de Lajeado</t>
  </si>
  <si>
    <t>90.836.701/0001-58</t>
  </si>
  <si>
    <t>Pagamento da taxa de coleta de lixo (IPTU 2022) do prédio sede da PJ de Palmares do Sul</t>
  </si>
  <si>
    <t>PREFEITURA MUNICIPAL DE CANGUÇU</t>
  </si>
  <si>
    <t>88.861.430/0001-49</t>
  </si>
  <si>
    <t>Pagamento da taxa de coleta de lixo (IPTU 2022) do prédio sede da PJ de Canguçu</t>
  </si>
  <si>
    <t>PREFEITURA MUNICIPAL DE CAMPO BOM</t>
  </si>
  <si>
    <t>90.832.619/0001-55</t>
  </si>
  <si>
    <t>Pagamento da taxa de coleta de lixo (IPTU 2022) do prédio sede da PJ de Campo Bom</t>
  </si>
  <si>
    <t>14.157.326/0001-51</t>
  </si>
  <si>
    <t>Pagamento das Taxas de PPCIs das Promotorias de Justiça de Pelotas e Parobé</t>
  </si>
  <si>
    <t>PREFEITURA MUNICIPAL DE MOSTARDAS</t>
  </si>
  <si>
    <t>88.000.922/0001-40</t>
  </si>
  <si>
    <t>Pagamento da taxa de coleta de lixo (IPTU 2022) do prédio sede da PJ de Mostardas</t>
  </si>
  <si>
    <t>PREFEITURA MUNICIPAL DE GIRUÁ</t>
  </si>
  <si>
    <t>87.613.048/0001-53</t>
  </si>
  <si>
    <t>Pagamento da taxa de coleta de lixo (IPTU 2022) do prédio sede da PJ de Giruá</t>
  </si>
  <si>
    <t>PREFEITURA MUNICIPAL DE ENCANTADO</t>
  </si>
  <si>
    <t>88.349.238/0001-78</t>
  </si>
  <si>
    <t>Pagamento da taxa de coleta de lixo (IPTU 2022) do prédio sede da PJ de Encantado</t>
  </si>
  <si>
    <t>PREFEITURA MUNICIPAL DE SANTA ROSA</t>
  </si>
  <si>
    <t>88.546.890/0001-82</t>
  </si>
  <si>
    <t>Pagamento da taxa de coleta de lixo (IPTU 2022) do prédio sede da PJ de Santa Rosa</t>
  </si>
  <si>
    <t>PREFEITURA MUNICIPAL DE DOM PEDRITO</t>
  </si>
  <si>
    <t>87.482.535/0001-24</t>
  </si>
  <si>
    <t>Pagamento da taxa de coleta de lixo (IPTU 2022) do prédio sede da PJ de Dom Pedrito</t>
  </si>
  <si>
    <t>PREFEITURA MUNICIPAL DE TRÊS DE MAIO</t>
  </si>
  <si>
    <t>87.612.800/0001-41</t>
  </si>
  <si>
    <t>Pagamento da taxa de coleta de lixo (IPTU 2022) do prédio sede da PJ de Três de Maio</t>
  </si>
  <si>
    <t>PREFEITURA MUNICIPAL DE SANTA VITÓRIA DO PALMAR</t>
  </si>
  <si>
    <t>88.824.099/0001-97</t>
  </si>
  <si>
    <t>Pagamento da taxa de coleta de lixo (IPTU 2022) do prédio sede da PJ de Santa Vitória do Palmar</t>
  </si>
  <si>
    <t>PREFEITURA MUNICIPAL DE CARAZINHO</t>
  </si>
  <si>
    <t>87.613.535/0001-16</t>
  </si>
  <si>
    <t>Pagamento da taxa de coleta de lixo (IPTU 2022) do prédio sede da PJ de Carazinho</t>
  </si>
  <si>
    <t>PREFEITURA MUNICIPAL DE SANTO ÂNGELO</t>
  </si>
  <si>
    <t>87.613.071/0001-48</t>
  </si>
  <si>
    <t>Pagamento da taxa de coleta de lixo (IPTU 2022) do prédio sede da PJ de Santo Ângelo</t>
  </si>
  <si>
    <t>PREFEITURA MUNICIPAL DE TEUTÔNIA</t>
  </si>
  <si>
    <t>88.661.400/0001-99</t>
  </si>
  <si>
    <t>PREFEITURA MUNICIPAL DE SAPIRANGA</t>
  </si>
  <si>
    <t>87.366.159/0001-02</t>
  </si>
  <si>
    <t>Pagamento da taxa de coleta de lixo (IPTU 2022) do prédio sede da PJ de Sapiranga</t>
  </si>
  <si>
    <t>Fonte da Informação: Unidade de Transportes - Sidnei Tibola</t>
  </si>
  <si>
    <t>Fonte da Informação: Unidade de Transportes - Sidnei Tibolla.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</si>
</sst>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  <numFmt numFmtId="166" formatCode="&quot; &quot;00&quot;.&quot;000&quot;.&quot;000&quot;/&quot;0000\-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sz val="11"/>
      <color theme="0"/>
      <name val="Arial"/>
      <family val="2"/>
    </font>
    <font>
      <sz val="12"/>
      <color rgb="FF202124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  <xf numFmtId="0" fontId="5" fillId="0" borderId="0"/>
  </cellStyleXfs>
  <cellXfs count="10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4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44" fontId="4" fillId="6" borderId="4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9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left" vertical="center" wrapText="1"/>
    </xf>
    <xf numFmtId="44" fontId="3" fillId="0" borderId="0" xfId="1" applyFont="1" applyAlignment="1">
      <alignment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right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 hidden="1"/>
    </xf>
    <xf numFmtId="0" fontId="3" fillId="0" borderId="8" xfId="0" applyFont="1" applyBorder="1" applyAlignment="1" applyProtection="1">
      <alignment horizontal="left" vertical="center" wrapText="1"/>
      <protection locked="0" hidden="1"/>
    </xf>
    <xf numFmtId="44" fontId="3" fillId="5" borderId="5" xfId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 hidden="1"/>
    </xf>
    <xf numFmtId="44" fontId="3" fillId="5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9" fontId="3" fillId="0" borderId="2" xfId="0" applyNumberFormat="1" applyFont="1" applyBorder="1" applyAlignment="1" applyProtection="1">
      <alignment horizontal="left" vertical="center" wrapText="1"/>
      <protection locked="0" hidden="1"/>
    </xf>
    <xf numFmtId="0" fontId="2" fillId="0" borderId="2" xfId="0" applyFont="1" applyBorder="1" applyAlignment="1" applyProtection="1">
      <alignment horizontal="left" vertical="center" wrapText="1"/>
      <protection locked="0" hidden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2" xfId="0" applyFont="1" applyFill="1" applyBorder="1" applyAlignment="1" applyProtection="1">
      <alignment horizontal="left" vertical="center" wrapText="1"/>
      <protection locked="0" hidden="1"/>
    </xf>
    <xf numFmtId="44" fontId="2" fillId="0" borderId="1" xfId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4" fontId="8" fillId="4" borderId="1" xfId="1" applyFont="1" applyFill="1" applyBorder="1" applyAlignment="1">
      <alignment horizontal="left" vertical="center"/>
    </xf>
    <xf numFmtId="44" fontId="3" fillId="0" borderId="1" xfId="1" applyFont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44" fontId="3" fillId="5" borderId="5" xfId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44" fontId="3" fillId="5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>
      <alignment horizontal="left" vertical="center"/>
    </xf>
    <xf numFmtId="44" fontId="3" fillId="5" borderId="9" xfId="1" applyFont="1" applyFill="1" applyBorder="1" applyAlignment="1">
      <alignment horizontal="left" vertical="center" wrapText="1"/>
    </xf>
    <xf numFmtId="49" fontId="2" fillId="0" borderId="1" xfId="2" applyNumberFormat="1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" xfId="0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165" fontId="9" fillId="5" borderId="1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282</xdr:row>
      <xdr:rowOff>0</xdr:rowOff>
    </xdr:from>
    <xdr:to>
      <xdr:col>1</xdr:col>
      <xdr:colOff>1219200</xdr:colOff>
      <xdr:row>282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276600" y="759714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276600" y="75485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326</xdr:row>
      <xdr:rowOff>0</xdr:rowOff>
    </xdr:from>
    <xdr:to>
      <xdr:col>1</xdr:col>
      <xdr:colOff>1219200</xdr:colOff>
      <xdr:row>326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686050" y="28641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97</xdr:row>
      <xdr:rowOff>0</xdr:rowOff>
    </xdr:from>
    <xdr:to>
      <xdr:col>1</xdr:col>
      <xdr:colOff>1219200</xdr:colOff>
      <xdr:row>97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686050" y="239077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125</xdr:row>
      <xdr:rowOff>0</xdr:rowOff>
    </xdr:from>
    <xdr:to>
      <xdr:col>1</xdr:col>
      <xdr:colOff>1219200</xdr:colOff>
      <xdr:row>125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219450" y="1537049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8"/>
  <sheetViews>
    <sheetView tabSelected="1" zoomScale="80" zoomScaleNormal="80" workbookViewId="0">
      <selection activeCell="A50" sqref="A50:E50"/>
    </sheetView>
  </sheetViews>
  <sheetFormatPr defaultRowHeight="38.25" customHeight="1"/>
  <cols>
    <col min="1" max="1" width="31.5703125" style="2" customWidth="1"/>
    <col min="2" max="2" width="56.7109375" style="1" customWidth="1"/>
    <col min="3" max="3" width="44.5703125" style="3" customWidth="1"/>
    <col min="4" max="4" width="54.42578125" style="2" customWidth="1"/>
    <col min="5" max="5" width="23.42578125" style="22" customWidth="1"/>
    <col min="6" max="16384" width="9.140625" style="2"/>
  </cols>
  <sheetData>
    <row r="1" spans="1:5" ht="47.25">
      <c r="A1" s="100" t="s">
        <v>51</v>
      </c>
      <c r="B1" s="30" t="s">
        <v>52</v>
      </c>
      <c r="C1" s="58" t="s">
        <v>622</v>
      </c>
      <c r="D1" s="52" t="s">
        <v>53</v>
      </c>
      <c r="E1" s="51"/>
    </row>
    <row r="2" spans="1:5" ht="38.25" customHeight="1">
      <c r="A2" s="14" t="s">
        <v>14</v>
      </c>
      <c r="B2" s="53" t="s">
        <v>15</v>
      </c>
      <c r="C2" s="51"/>
      <c r="D2" s="14" t="s">
        <v>16</v>
      </c>
      <c r="E2" s="15" t="s">
        <v>17</v>
      </c>
    </row>
    <row r="3" spans="1:5" ht="38.25" customHeight="1">
      <c r="A3" s="8" t="s">
        <v>18</v>
      </c>
      <c r="B3" s="9" t="s">
        <v>19</v>
      </c>
      <c r="C3" s="9" t="s">
        <v>54</v>
      </c>
      <c r="D3" s="9" t="s">
        <v>20</v>
      </c>
      <c r="E3" s="11" t="s">
        <v>21</v>
      </c>
    </row>
    <row r="4" spans="1:5" ht="25.5" customHeight="1">
      <c r="A4" s="16">
        <v>44608</v>
      </c>
      <c r="B4" s="25" t="str">
        <f>VLOOKUP(C4,[1]Plan1!$A$5:$B$1450,2,FALSE)</f>
        <v>POSTO 74 DERIVADOS DE PETROLEO LTDA</v>
      </c>
      <c r="C4" s="24" t="s">
        <v>55</v>
      </c>
      <c r="D4" s="59" t="s">
        <v>56</v>
      </c>
      <c r="E4" s="26">
        <v>116.43</v>
      </c>
    </row>
    <row r="5" spans="1:5" ht="25.5" customHeight="1">
      <c r="A5" s="16">
        <v>44608</v>
      </c>
      <c r="B5" s="25" t="str">
        <f>VLOOKUP(C5,[1]Plan1!$A$5:$B$1450,2,FALSE)</f>
        <v>P ESTOPAR</v>
      </c>
      <c r="C5" s="24" t="s">
        <v>57</v>
      </c>
      <c r="D5" s="59" t="s">
        <v>58</v>
      </c>
      <c r="E5" s="26">
        <v>15</v>
      </c>
    </row>
    <row r="6" spans="1:5" ht="26.25" customHeight="1">
      <c r="A6" s="16">
        <v>44609</v>
      </c>
      <c r="B6" s="25" t="str">
        <f>VLOOKUP(C6,[1]Plan1!$A$5:$B$1450,2,FALSE)</f>
        <v>TEIXEIRA PARK</v>
      </c>
      <c r="C6" s="24" t="s">
        <v>59</v>
      </c>
      <c r="D6" s="59" t="s">
        <v>60</v>
      </c>
      <c r="E6" s="26">
        <v>15</v>
      </c>
    </row>
    <row r="7" spans="1:5" ht="27.75" customHeight="1">
      <c r="A7" s="16">
        <v>44610</v>
      </c>
      <c r="B7" s="25" t="str">
        <f>VLOOKUP(C7,[1]Plan1!$A$5:$B$1450,2,FALSE)</f>
        <v>EMPRESA GAÚCHA DE RODOVIAS S/A</v>
      </c>
      <c r="C7" s="24" t="s">
        <v>61</v>
      </c>
      <c r="D7" s="59" t="s">
        <v>62</v>
      </c>
      <c r="E7" s="26">
        <v>6.3</v>
      </c>
    </row>
    <row r="8" spans="1:5" ht="38.25" customHeight="1">
      <c r="A8" s="16">
        <v>44613</v>
      </c>
      <c r="B8" s="25" t="str">
        <f>VLOOKUP(C8,[1]Plan1!$A$5:$B$1450,2,FALSE)</f>
        <v>UBER DO BRASIL TECNOLOGIA LTDA</v>
      </c>
      <c r="C8" s="24" t="s">
        <v>63</v>
      </c>
      <c r="D8" s="59" t="s">
        <v>58</v>
      </c>
      <c r="E8" s="26">
        <v>16.77</v>
      </c>
    </row>
    <row r="9" spans="1:5" ht="38.25" customHeight="1">
      <c r="A9" s="16">
        <v>44614</v>
      </c>
      <c r="B9" s="25" t="str">
        <f>VLOOKUP(C9,[1]Plan1!$A$5:$B$1450,2,FALSE)</f>
        <v>MARTINS &amp; SOARES LTDA</v>
      </c>
      <c r="C9" s="24" t="s">
        <v>64</v>
      </c>
      <c r="D9" s="59" t="s">
        <v>65</v>
      </c>
      <c r="E9" s="26">
        <v>320</v>
      </c>
    </row>
    <row r="10" spans="1:5" ht="38.25" customHeight="1">
      <c r="A10" s="16">
        <v>44615</v>
      </c>
      <c r="B10" s="25" t="str">
        <f>VLOOKUP(C10,[1]Plan1!$A$5:$B$1450,2,FALSE)</f>
        <v>ESTAÇÃO RODOVIÁRIA DE SANTA MARIA LTDA</v>
      </c>
      <c r="C10" s="24" t="s">
        <v>66</v>
      </c>
      <c r="D10" s="59" t="s">
        <v>58</v>
      </c>
      <c r="E10" s="26">
        <v>180.6</v>
      </c>
    </row>
    <row r="11" spans="1:5" ht="38.25" customHeight="1">
      <c r="A11" s="16">
        <v>44615</v>
      </c>
      <c r="B11" s="25" t="str">
        <f>VLOOKUP(C11,[1]Plan1!$A$5:$B$1450,2,FALSE)</f>
        <v>SINTAXI</v>
      </c>
      <c r="C11" s="24" t="s">
        <v>67</v>
      </c>
      <c r="D11" s="59" t="s">
        <v>58</v>
      </c>
      <c r="E11" s="26">
        <v>15</v>
      </c>
    </row>
    <row r="12" spans="1:5" ht="38.25" customHeight="1">
      <c r="A12" s="16">
        <v>44616</v>
      </c>
      <c r="B12" s="25" t="str">
        <f>VLOOKUP(C12,[1]Plan1!$A$5:$B$1450,2,FALSE)</f>
        <v>HOTELAR HOLTEL E TURISMO LTDA</v>
      </c>
      <c r="C12" s="24" t="s">
        <v>68</v>
      </c>
      <c r="D12" s="59" t="s">
        <v>60</v>
      </c>
      <c r="E12" s="26">
        <v>15</v>
      </c>
    </row>
    <row r="13" spans="1:5" ht="38.25" customHeight="1">
      <c r="A13" s="16">
        <v>44616</v>
      </c>
      <c r="B13" s="25" t="str">
        <f>VLOOKUP(C13,[1]Plan1!$A$5:$B$1450,2,FALSE)</f>
        <v>UBER DO BRASIL TECNOLOGIA LTDA</v>
      </c>
      <c r="C13" s="24" t="s">
        <v>63</v>
      </c>
      <c r="D13" s="59" t="s">
        <v>58</v>
      </c>
      <c r="E13" s="26">
        <v>7.65</v>
      </c>
    </row>
    <row r="14" spans="1:5" ht="38.25" customHeight="1">
      <c r="A14" s="16">
        <v>44616</v>
      </c>
      <c r="B14" s="25" t="str">
        <f>VLOOKUP(C14,[1]Plan1!$A$5:$B$1450,2,FALSE)</f>
        <v>CONCESSIONARIA ROTA SANTA MARIA</v>
      </c>
      <c r="C14" s="24" t="s">
        <v>69</v>
      </c>
      <c r="D14" s="59" t="s">
        <v>70</v>
      </c>
      <c r="E14" s="26">
        <v>3.7</v>
      </c>
    </row>
    <row r="15" spans="1:5" ht="38.25" customHeight="1">
      <c r="A15" s="76" t="s">
        <v>689</v>
      </c>
      <c r="B15" s="77"/>
      <c r="C15" s="77"/>
      <c r="D15" s="10" t="s">
        <v>431</v>
      </c>
      <c r="E15" s="54">
        <f>SUM(E4:E14)</f>
        <v>711.45</v>
      </c>
    </row>
    <row r="16" spans="1:5" ht="38.25" customHeight="1">
      <c r="A16" s="30" t="s">
        <v>432</v>
      </c>
      <c r="B16" s="30" t="s">
        <v>433</v>
      </c>
      <c r="C16" s="58" t="s">
        <v>623</v>
      </c>
      <c r="D16" s="85" t="s">
        <v>53</v>
      </c>
      <c r="E16" s="85"/>
    </row>
    <row r="17" spans="1:5" ht="38.25" customHeight="1">
      <c r="A17" s="14" t="s">
        <v>14</v>
      </c>
      <c r="B17" s="86" t="s">
        <v>15</v>
      </c>
      <c r="C17" s="86"/>
      <c r="D17" s="14" t="s">
        <v>16</v>
      </c>
      <c r="E17" s="15" t="s">
        <v>17</v>
      </c>
    </row>
    <row r="18" spans="1:5" ht="38.25" customHeight="1">
      <c r="A18" s="8" t="s">
        <v>18</v>
      </c>
      <c r="B18" s="9" t="s">
        <v>19</v>
      </c>
      <c r="C18" s="10" t="s">
        <v>54</v>
      </c>
      <c r="D18" s="9" t="s">
        <v>20</v>
      </c>
      <c r="E18" s="11" t="s">
        <v>21</v>
      </c>
    </row>
    <row r="19" spans="1:5" ht="38.25" customHeight="1">
      <c r="A19" s="16">
        <v>44627</v>
      </c>
      <c r="B19" s="25" t="str">
        <f>VLOOKUP(C19,[1]Plan1!$A$5:$B$1500,2,FALSE)</f>
        <v>DONIDA &amp; COSTA AUTO ELÉTRICA E ACESSORIOS LTDA</v>
      </c>
      <c r="C19" s="18" t="s">
        <v>434</v>
      </c>
      <c r="D19" s="60" t="s">
        <v>435</v>
      </c>
      <c r="E19" s="26">
        <v>20</v>
      </c>
    </row>
    <row r="20" spans="1:5" ht="38.25" customHeight="1">
      <c r="A20" s="16">
        <v>44627</v>
      </c>
      <c r="B20" s="25" t="str">
        <f>VLOOKUP(C20,[1]Plan1!$A$5:$B$1500,2,FALSE)</f>
        <v>MAKENA MAQ.EQUIP E LUBRIFICANTES LTDA</v>
      </c>
      <c r="C20" s="18" t="s">
        <v>436</v>
      </c>
      <c r="D20" s="60" t="s">
        <v>435</v>
      </c>
      <c r="E20" s="26">
        <v>38</v>
      </c>
    </row>
    <row r="21" spans="1:5" ht="38.25" customHeight="1">
      <c r="A21" s="16">
        <v>44627</v>
      </c>
      <c r="B21" s="25" t="str">
        <f>VLOOKUP(C21,[1]Plan1!$A$5:$B$1500,2,FALSE)</f>
        <v>FRANSEL SERVIÇO LTDA-ME</v>
      </c>
      <c r="C21" s="18" t="s">
        <v>437</v>
      </c>
      <c r="D21" s="60" t="s">
        <v>438</v>
      </c>
      <c r="E21" s="26">
        <v>100</v>
      </c>
    </row>
    <row r="22" spans="1:5" ht="45" customHeight="1">
      <c r="A22" s="16">
        <v>44627</v>
      </c>
      <c r="B22" s="25" t="str">
        <f>VLOOKUP(C22,[1]Plan1!$A$5:$B$1500,2,FALSE)</f>
        <v>CONC. RODOVIAS INTEGRADAS SUL</v>
      </c>
      <c r="C22" s="18" t="s">
        <v>439</v>
      </c>
      <c r="D22" s="60" t="s">
        <v>440</v>
      </c>
      <c r="E22" s="26">
        <v>9.4</v>
      </c>
    </row>
    <row r="23" spans="1:5" ht="45" customHeight="1">
      <c r="A23" s="16">
        <v>44628</v>
      </c>
      <c r="B23" s="25" t="str">
        <f>VLOOKUP(C23,[1]Plan1!$A$5:$B$1500,2,FALSE)</f>
        <v>COML. BUFFON E TRANS. LTDA POSTO 48</v>
      </c>
      <c r="C23" s="18" t="s">
        <v>441</v>
      </c>
      <c r="D23" s="60" t="s">
        <v>442</v>
      </c>
      <c r="E23" s="26">
        <v>65.94</v>
      </c>
    </row>
    <row r="24" spans="1:5" ht="38.25" customHeight="1">
      <c r="A24" s="16">
        <v>44628</v>
      </c>
      <c r="B24" s="25" t="str">
        <f>VLOOKUP(C24,[1]Plan1!$A$5:$B$1500,2,FALSE)</f>
        <v>HOTELAR HOLTEL E TURISMO LTDA</v>
      </c>
      <c r="C24" s="18" t="s">
        <v>68</v>
      </c>
      <c r="D24" s="60" t="s">
        <v>443</v>
      </c>
      <c r="E24" s="26">
        <v>15</v>
      </c>
    </row>
    <row r="25" spans="1:5" ht="38.25" customHeight="1">
      <c r="A25" s="16">
        <v>44629</v>
      </c>
      <c r="B25" s="25" t="str">
        <f>VLOOKUP(C25,[1]Plan1!$A$5:$B$1500,2,FALSE)</f>
        <v>EXPRESSO PLACAS</v>
      </c>
      <c r="C25" s="18" t="s">
        <v>444</v>
      </c>
      <c r="D25" s="60" t="s">
        <v>445</v>
      </c>
      <c r="E25" s="26">
        <v>10</v>
      </c>
    </row>
    <row r="26" spans="1:5" ht="38.25" customHeight="1">
      <c r="A26" s="16">
        <v>44630</v>
      </c>
      <c r="B26" s="25" t="str">
        <f>VLOOKUP(C26,[1]Plan1!$A$5:$B$1500,2,FALSE)</f>
        <v>POSTO RENOSTO</v>
      </c>
      <c r="C26" s="18" t="s">
        <v>446</v>
      </c>
      <c r="D26" s="60" t="s">
        <v>447</v>
      </c>
      <c r="E26" s="26">
        <v>292.52</v>
      </c>
    </row>
    <row r="27" spans="1:5" ht="38.25" customHeight="1">
      <c r="A27" s="16">
        <v>44630</v>
      </c>
      <c r="B27" s="25" t="str">
        <f>VLOOKUP(C27,[1]Plan1!$A$5:$B$1500,2,FALSE)</f>
        <v>CONC. RODOVIAS INTEGRADAS SUL</v>
      </c>
      <c r="C27" s="18" t="s">
        <v>439</v>
      </c>
      <c r="D27" s="60" t="s">
        <v>440</v>
      </c>
      <c r="E27" s="26">
        <v>9.4</v>
      </c>
    </row>
    <row r="28" spans="1:5" ht="38.25" customHeight="1">
      <c r="A28" s="16">
        <v>44633</v>
      </c>
      <c r="B28" s="25" t="str">
        <f>VLOOKUP(C28,[1]Plan1!$A$5:$B$1500,2,FALSE)</f>
        <v>COML. BUFFON COMB. E TRANSP. LTDA - POSTO 34</v>
      </c>
      <c r="C28" s="18" t="s">
        <v>448</v>
      </c>
      <c r="D28" s="60" t="s">
        <v>447</v>
      </c>
      <c r="E28" s="26">
        <v>265.83</v>
      </c>
    </row>
    <row r="29" spans="1:5" ht="38.25" customHeight="1">
      <c r="A29" s="16">
        <v>44634</v>
      </c>
      <c r="B29" s="25" t="str">
        <f>VLOOKUP(C29,[1]Plan1!$A$5:$B$1500,2,FALSE)</f>
        <v>CONC. RODOVIAS INTEGRADAS SUL</v>
      </c>
      <c r="C29" s="18" t="s">
        <v>439</v>
      </c>
      <c r="D29" s="60" t="s">
        <v>449</v>
      </c>
      <c r="E29" s="26">
        <v>9.4</v>
      </c>
    </row>
    <row r="30" spans="1:5" ht="38.25" customHeight="1">
      <c r="A30" s="16">
        <v>44634</v>
      </c>
      <c r="B30" s="25" t="str">
        <f>VLOOKUP(C30,[1]Plan1!$A$5:$B$1500,2,FALSE)</f>
        <v>CONC. RODOVIAS INTEGRADAS SUL</v>
      </c>
      <c r="C30" s="18" t="s">
        <v>439</v>
      </c>
      <c r="D30" s="60" t="s">
        <v>449</v>
      </c>
      <c r="E30" s="26">
        <v>9.4</v>
      </c>
    </row>
    <row r="31" spans="1:5" ht="38.25" customHeight="1">
      <c r="A31" s="16">
        <v>44635</v>
      </c>
      <c r="B31" s="25" t="str">
        <f>VLOOKUP(C31,[1]Plan1!$A$5:$B$1500,2,FALSE)</f>
        <v>EMPRESA GAÚCHA DE RODOVIAS S/A</v>
      </c>
      <c r="C31" s="18" t="s">
        <v>61</v>
      </c>
      <c r="D31" s="60" t="s">
        <v>450</v>
      </c>
      <c r="E31" s="26">
        <v>5.2</v>
      </c>
    </row>
    <row r="32" spans="1:5" ht="38.25" customHeight="1">
      <c r="A32" s="16">
        <v>44635</v>
      </c>
      <c r="B32" s="25" t="str">
        <f>VLOOKUP(C32,[1]Plan1!$A$5:$B$1500,2,FALSE)</f>
        <v>CONC. RODOVIAS INTEGRADAS SUL</v>
      </c>
      <c r="C32" s="18" t="s">
        <v>439</v>
      </c>
      <c r="D32" s="60" t="s">
        <v>450</v>
      </c>
      <c r="E32" s="26">
        <v>4.7</v>
      </c>
    </row>
    <row r="33" spans="1:5" ht="38.25" customHeight="1">
      <c r="A33" s="16">
        <v>44636</v>
      </c>
      <c r="B33" s="25" t="str">
        <f>VLOOKUP(C33,[1]Plan1!$A$5:$B$1500,2,FALSE)</f>
        <v>CONC. RODOVIAS INTEGRADAS SUL</v>
      </c>
      <c r="C33" s="18" t="s">
        <v>439</v>
      </c>
      <c r="D33" s="60" t="s">
        <v>449</v>
      </c>
      <c r="E33" s="26">
        <v>9.4</v>
      </c>
    </row>
    <row r="34" spans="1:5" ht="38.25" customHeight="1">
      <c r="A34" s="16">
        <v>44636</v>
      </c>
      <c r="B34" s="25" t="str">
        <f>VLOOKUP(C34,[1]Plan1!$A$5:$B$1500,2,FALSE)</f>
        <v>CLEOMAR DA SILVA LEANDRO</v>
      </c>
      <c r="C34" s="18" t="s">
        <v>451</v>
      </c>
      <c r="D34" s="60" t="s">
        <v>452</v>
      </c>
      <c r="E34" s="26">
        <v>15</v>
      </c>
    </row>
    <row r="35" spans="1:5" ht="38.25" customHeight="1">
      <c r="A35" s="16">
        <v>44636</v>
      </c>
      <c r="B35" s="25" t="str">
        <f>VLOOKUP(C35,[1]Plan1!$A$5:$B$1500,2,FALSE)</f>
        <v>FAURI COMÉRCIO DE COMBUSTÍVEIS LTDA</v>
      </c>
      <c r="C35" s="18" t="s">
        <v>453</v>
      </c>
      <c r="D35" s="60" t="s">
        <v>454</v>
      </c>
      <c r="E35" s="26">
        <v>50.08</v>
      </c>
    </row>
    <row r="36" spans="1:5" ht="38.25" customHeight="1">
      <c r="A36" s="16">
        <v>44637</v>
      </c>
      <c r="B36" s="25" t="str">
        <f>VLOOKUP(C36,[1]Plan1!$A$5:$B$1500,2,FALSE)</f>
        <v>VERDE SERVIÇO DE HOSPEDAGEM LTDA</v>
      </c>
      <c r="C36" s="18" t="s">
        <v>455</v>
      </c>
      <c r="D36" s="60" t="s">
        <v>456</v>
      </c>
      <c r="E36" s="26">
        <v>24</v>
      </c>
    </row>
    <row r="37" spans="1:5" ht="38.25" customHeight="1">
      <c r="A37" s="16">
        <v>44637</v>
      </c>
      <c r="B37" s="25" t="str">
        <f>VLOOKUP(C37,[1]Plan1!$A$5:$B$1500,2,FALSE)</f>
        <v>VERDE SERVIÇO DE HOSPEDAGEM LTDA</v>
      </c>
      <c r="C37" s="18" t="s">
        <v>455</v>
      </c>
      <c r="D37" s="60" t="s">
        <v>457</v>
      </c>
      <c r="E37" s="26">
        <v>24</v>
      </c>
    </row>
    <row r="38" spans="1:5" ht="38.25" customHeight="1">
      <c r="A38" s="16">
        <v>44637</v>
      </c>
      <c r="B38" s="25" t="str">
        <f>VLOOKUP(C38,[1]Plan1!$A$5:$B$1500,2,FALSE)</f>
        <v>VERDE SERVIÇO DE HOSPEDAGEM LTDA</v>
      </c>
      <c r="C38" s="18" t="s">
        <v>455</v>
      </c>
      <c r="D38" s="60" t="s">
        <v>458</v>
      </c>
      <c r="E38" s="26">
        <v>24</v>
      </c>
    </row>
    <row r="39" spans="1:5" ht="38.25" customHeight="1">
      <c r="A39" s="16">
        <v>44637</v>
      </c>
      <c r="B39" s="25" t="str">
        <f>VLOOKUP(C39,[1]Plan1!$A$5:$B$1500,2,FALSE)</f>
        <v>VERDE SERVIÇO DE HOSPEDAGEM LTDA</v>
      </c>
      <c r="C39" s="18" t="s">
        <v>455</v>
      </c>
      <c r="D39" s="60" t="s">
        <v>459</v>
      </c>
      <c r="E39" s="26">
        <v>24</v>
      </c>
    </row>
    <row r="40" spans="1:5" ht="38.25" customHeight="1">
      <c r="A40" s="16">
        <v>44638</v>
      </c>
      <c r="B40" s="25" t="str">
        <f>VLOOKUP(C40,[1]Plan1!$A$5:$B$1500,2,FALSE)</f>
        <v>GARAGEM LAITANO LTDA</v>
      </c>
      <c r="C40" s="18" t="s">
        <v>460</v>
      </c>
      <c r="D40" s="60" t="s">
        <v>461</v>
      </c>
      <c r="E40" s="26">
        <v>55</v>
      </c>
    </row>
    <row r="41" spans="1:5" ht="38.25" customHeight="1">
      <c r="A41" s="16">
        <v>44641</v>
      </c>
      <c r="B41" s="25" t="str">
        <f>VLOOKUP(C41,[1]Plan1!$A$5:$B$1500,2,FALSE)</f>
        <v>CONC. RODOVIAS INTEGRADAS SUL</v>
      </c>
      <c r="C41" s="18" t="s">
        <v>439</v>
      </c>
      <c r="D41" s="60" t="s">
        <v>462</v>
      </c>
      <c r="E41" s="26">
        <v>18.8</v>
      </c>
    </row>
    <row r="42" spans="1:5" ht="38.25" customHeight="1">
      <c r="A42" s="16">
        <v>44642</v>
      </c>
      <c r="B42" s="25" t="str">
        <f>VLOOKUP(C42,[1]Plan1!$A$5:$B$1500,2,FALSE)</f>
        <v>COMERCIO DE COMBUSTÍVEIS NEVOEIRO LTDA</v>
      </c>
      <c r="C42" s="18" t="s">
        <v>463</v>
      </c>
      <c r="D42" s="60" t="s">
        <v>464</v>
      </c>
      <c r="E42" s="26">
        <v>150</v>
      </c>
    </row>
    <row r="43" spans="1:5" ht="38.25" customHeight="1">
      <c r="A43" s="16">
        <v>44644</v>
      </c>
      <c r="B43" s="25" t="str">
        <f>VLOOKUP(C43,[1]Plan1!$A$5:$B$1500,2,FALSE)</f>
        <v>CONC. RODOVIAS INTEGRADAS SUL</v>
      </c>
      <c r="C43" s="18" t="s">
        <v>439</v>
      </c>
      <c r="D43" s="60" t="s">
        <v>465</v>
      </c>
      <c r="E43" s="26">
        <v>14.1</v>
      </c>
    </row>
    <row r="44" spans="1:5" ht="38.25" customHeight="1">
      <c r="A44" s="16">
        <v>44645</v>
      </c>
      <c r="B44" s="25" t="str">
        <f>VLOOKUP(C44,[1]Plan1!$A$5:$B$1500,2,FALSE)</f>
        <v>PANELA DE FERRO</v>
      </c>
      <c r="C44" s="18" t="s">
        <v>466</v>
      </c>
      <c r="D44" s="60" t="s">
        <v>467</v>
      </c>
      <c r="E44" s="26">
        <v>41</v>
      </c>
    </row>
    <row r="45" spans="1:5" ht="38.25" customHeight="1">
      <c r="A45" s="16">
        <v>44645</v>
      </c>
      <c r="B45" s="25" t="str">
        <f>VLOOKUP(C45,[1]Plan1!$A$5:$B$1500,2,FALSE)</f>
        <v>PANELA DE FERRO</v>
      </c>
      <c r="C45" s="18" t="s">
        <v>466</v>
      </c>
      <c r="D45" s="60" t="s">
        <v>467</v>
      </c>
      <c r="E45" s="26">
        <v>41</v>
      </c>
    </row>
    <row r="46" spans="1:5" ht="38.25" customHeight="1">
      <c r="A46" s="16">
        <v>44645</v>
      </c>
      <c r="B46" s="25" t="str">
        <f>VLOOKUP(C46,[1]Plan1!$A$5:$B$1500,2,FALSE)</f>
        <v>PANELA DE FERRO</v>
      </c>
      <c r="C46" s="18" t="s">
        <v>466</v>
      </c>
      <c r="D46" s="60" t="s">
        <v>467</v>
      </c>
      <c r="E46" s="26">
        <v>41</v>
      </c>
    </row>
    <row r="47" spans="1:5" ht="38.25" customHeight="1">
      <c r="A47" s="16">
        <v>44646</v>
      </c>
      <c r="B47" s="25" t="str">
        <f>VLOOKUP(C47,[1]Plan1!$A$5:$B$1500,2,FALSE)</f>
        <v>99EMPRESA</v>
      </c>
      <c r="C47" s="18" t="s">
        <v>468</v>
      </c>
      <c r="D47" s="60" t="s">
        <v>469</v>
      </c>
      <c r="E47" s="26">
        <v>34</v>
      </c>
    </row>
    <row r="48" spans="1:5" ht="38.25" customHeight="1">
      <c r="A48" s="16">
        <v>44648</v>
      </c>
      <c r="B48" s="25" t="str">
        <f>VLOOKUP(C48,[1]Plan1!$A$5:$B$1500,2,FALSE)</f>
        <v>P ESTOPAR</v>
      </c>
      <c r="C48" s="18" t="s">
        <v>57</v>
      </c>
      <c r="D48" s="60" t="s">
        <v>470</v>
      </c>
      <c r="E48" s="26">
        <v>19</v>
      </c>
    </row>
    <row r="49" spans="1:5" ht="38.25" customHeight="1">
      <c r="A49" s="76" t="s">
        <v>690</v>
      </c>
      <c r="B49" s="77"/>
      <c r="C49" s="78"/>
      <c r="D49" s="10" t="s">
        <v>431</v>
      </c>
      <c r="E49" s="54">
        <f>SUM(E19:E48)</f>
        <v>1439.1699999999998</v>
      </c>
    </row>
    <row r="50" spans="1:5" ht="38.25" customHeight="1">
      <c r="A50" s="76" t="s">
        <v>621</v>
      </c>
      <c r="B50" s="77"/>
      <c r="C50" s="77"/>
      <c r="D50" s="77"/>
      <c r="E50" s="78"/>
    </row>
    <row r="51" spans="1:5" ht="38.25" customHeight="1">
      <c r="A51" s="2" t="s">
        <v>1</v>
      </c>
    </row>
    <row r="52" spans="1:5" ht="38.25" customHeight="1">
      <c r="A52" s="2" t="s">
        <v>0</v>
      </c>
    </row>
    <row r="53" spans="1:5" ht="38.25" customHeight="1">
      <c r="A53" s="2" t="s">
        <v>2</v>
      </c>
      <c r="D53" s="4"/>
    </row>
    <row r="54" spans="1:5" ht="38.25" customHeight="1">
      <c r="A54" s="2" t="s">
        <v>3</v>
      </c>
      <c r="D54" s="4"/>
    </row>
    <row r="55" spans="1:5" ht="38.25" customHeight="1">
      <c r="A55" s="2" t="s">
        <v>4</v>
      </c>
      <c r="D55" s="4"/>
    </row>
    <row r="56" spans="1:5" ht="38.25" customHeight="1">
      <c r="A56" s="2" t="s">
        <v>5</v>
      </c>
      <c r="D56" s="4"/>
    </row>
    <row r="57" spans="1:5" ht="38.25" customHeight="1">
      <c r="A57" s="2" t="s">
        <v>6</v>
      </c>
    </row>
    <row r="58" spans="1:5" ht="38.25" customHeight="1">
      <c r="A58" s="2" t="s">
        <v>7</v>
      </c>
    </row>
    <row r="59" spans="1:5" ht="38.25" customHeight="1">
      <c r="A59" s="2" t="s">
        <v>8</v>
      </c>
    </row>
    <row r="60" spans="1:5" ht="38.25" customHeight="1">
      <c r="A60" s="2" t="s">
        <v>9</v>
      </c>
    </row>
    <row r="61" spans="1:5" ht="49.5" customHeight="1">
      <c r="A61" s="98" t="s">
        <v>10</v>
      </c>
      <c r="D61" s="99"/>
    </row>
    <row r="62" spans="1:5" ht="66.75" customHeight="1">
      <c r="A62" s="5" t="s">
        <v>608</v>
      </c>
      <c r="B62" s="5" t="s">
        <v>472</v>
      </c>
      <c r="C62" s="5" t="s">
        <v>607</v>
      </c>
      <c r="D62" s="93" t="s">
        <v>13</v>
      </c>
      <c r="E62" s="94"/>
    </row>
    <row r="63" spans="1:5" ht="38.25" customHeight="1">
      <c r="A63" s="6" t="s">
        <v>14</v>
      </c>
      <c r="B63" s="87" t="s">
        <v>15</v>
      </c>
      <c r="C63" s="88"/>
      <c r="D63" s="62" t="s">
        <v>16</v>
      </c>
      <c r="E63" s="63" t="s">
        <v>17</v>
      </c>
    </row>
    <row r="64" spans="1:5" ht="38.25" customHeight="1">
      <c r="A64" s="8" t="s">
        <v>18</v>
      </c>
      <c r="B64" s="9" t="s">
        <v>19</v>
      </c>
      <c r="C64" s="10" t="s">
        <v>54</v>
      </c>
      <c r="D64" s="64" t="s">
        <v>20</v>
      </c>
      <c r="E64" s="65" t="s">
        <v>21</v>
      </c>
    </row>
    <row r="65" spans="1:5" ht="38.25" customHeight="1">
      <c r="A65" s="31">
        <v>44600</v>
      </c>
      <c r="B65" s="32" t="s">
        <v>495</v>
      </c>
      <c r="C65" s="34" t="s">
        <v>577</v>
      </c>
      <c r="D65" s="33" t="s">
        <v>576</v>
      </c>
      <c r="E65" s="66">
        <v>9</v>
      </c>
    </row>
    <row r="66" spans="1:5" ht="38.25" customHeight="1">
      <c r="A66" s="35">
        <v>44601</v>
      </c>
      <c r="B66" s="36" t="s">
        <v>605</v>
      </c>
      <c r="C66" s="36" t="s">
        <v>604</v>
      </c>
      <c r="D66" s="67" t="s">
        <v>606</v>
      </c>
      <c r="E66" s="68">
        <v>85.8</v>
      </c>
    </row>
    <row r="67" spans="1:5" ht="38.25" customHeight="1">
      <c r="A67" s="35">
        <v>44601</v>
      </c>
      <c r="B67" s="36" t="s">
        <v>605</v>
      </c>
      <c r="C67" s="36" t="s">
        <v>604</v>
      </c>
      <c r="D67" s="69" t="s">
        <v>603</v>
      </c>
      <c r="E67" s="68">
        <v>85.8</v>
      </c>
    </row>
    <row r="68" spans="1:5" ht="38.25" customHeight="1">
      <c r="A68" s="12">
        <v>44602</v>
      </c>
      <c r="B68" s="32" t="s">
        <v>601</v>
      </c>
      <c r="C68" s="32" t="s">
        <v>600</v>
      </c>
      <c r="D68" s="39" t="s">
        <v>602</v>
      </c>
      <c r="E68" s="70">
        <v>500</v>
      </c>
    </row>
    <row r="69" spans="1:5" ht="38.25" customHeight="1">
      <c r="A69" s="12">
        <v>44602</v>
      </c>
      <c r="B69" s="32" t="s">
        <v>601</v>
      </c>
      <c r="C69" s="32" t="s">
        <v>600</v>
      </c>
      <c r="D69" s="45" t="s">
        <v>593</v>
      </c>
      <c r="E69" s="70">
        <v>61.8</v>
      </c>
    </row>
    <row r="70" spans="1:5" ht="38.25" customHeight="1">
      <c r="A70" s="12">
        <v>44602</v>
      </c>
      <c r="B70" s="32" t="s">
        <v>599</v>
      </c>
      <c r="C70" s="32" t="s">
        <v>598</v>
      </c>
      <c r="D70" s="45" t="s">
        <v>597</v>
      </c>
      <c r="E70" s="70">
        <v>464</v>
      </c>
    </row>
    <row r="71" spans="1:5" ht="38.25" customHeight="1">
      <c r="A71" s="12">
        <v>44603</v>
      </c>
      <c r="B71" s="32" t="s">
        <v>595</v>
      </c>
      <c r="C71" s="32" t="s">
        <v>594</v>
      </c>
      <c r="D71" s="39" t="s">
        <v>596</v>
      </c>
      <c r="E71" s="70">
        <v>311.5</v>
      </c>
    </row>
    <row r="72" spans="1:5" ht="38.25" customHeight="1">
      <c r="A72" s="12">
        <v>44603</v>
      </c>
      <c r="B72" s="32" t="s">
        <v>595</v>
      </c>
      <c r="C72" s="32" t="s">
        <v>594</v>
      </c>
      <c r="D72" s="45" t="s">
        <v>593</v>
      </c>
      <c r="E72" s="70">
        <v>38.5</v>
      </c>
    </row>
    <row r="73" spans="1:5" ht="38.25" customHeight="1">
      <c r="A73" s="12">
        <v>44603</v>
      </c>
      <c r="B73" s="32" t="s">
        <v>591</v>
      </c>
      <c r="C73" s="32" t="s">
        <v>590</v>
      </c>
      <c r="D73" s="71" t="s">
        <v>592</v>
      </c>
      <c r="E73" s="70">
        <v>126.27</v>
      </c>
    </row>
    <row r="74" spans="1:5" ht="38.25" customHeight="1">
      <c r="A74" s="12">
        <v>44606</v>
      </c>
      <c r="B74" s="32" t="s">
        <v>591</v>
      </c>
      <c r="C74" s="32" t="s">
        <v>590</v>
      </c>
      <c r="D74" s="71" t="s">
        <v>589</v>
      </c>
      <c r="E74" s="70">
        <v>233.95</v>
      </c>
    </row>
    <row r="75" spans="1:5" ht="38.25" customHeight="1">
      <c r="A75" s="12">
        <v>44607</v>
      </c>
      <c r="B75" s="32" t="s">
        <v>588</v>
      </c>
      <c r="C75" s="32" t="s">
        <v>587</v>
      </c>
      <c r="D75" s="39" t="s">
        <v>586</v>
      </c>
      <c r="E75" s="70">
        <v>840</v>
      </c>
    </row>
    <row r="76" spans="1:5" ht="38.25" customHeight="1">
      <c r="A76" s="12">
        <v>44607</v>
      </c>
      <c r="B76" s="32" t="s">
        <v>492</v>
      </c>
      <c r="C76" s="32" t="s">
        <v>493</v>
      </c>
      <c r="D76" s="72" t="s">
        <v>585</v>
      </c>
      <c r="E76" s="70">
        <v>177</v>
      </c>
    </row>
    <row r="77" spans="1:5" ht="38.25" customHeight="1">
      <c r="A77" s="12">
        <v>44607</v>
      </c>
      <c r="B77" s="32" t="s">
        <v>495</v>
      </c>
      <c r="C77" s="34" t="s">
        <v>577</v>
      </c>
      <c r="D77" s="33" t="s">
        <v>576</v>
      </c>
      <c r="E77" s="70">
        <v>9</v>
      </c>
    </row>
    <row r="78" spans="1:5" ht="38.25" customHeight="1">
      <c r="A78" s="12">
        <v>44608</v>
      </c>
      <c r="B78" s="32" t="s">
        <v>584</v>
      </c>
      <c r="C78" s="55" t="s">
        <v>609</v>
      </c>
      <c r="D78" s="39" t="s">
        <v>583</v>
      </c>
      <c r="E78" s="70">
        <v>19.600000000000001</v>
      </c>
    </row>
    <row r="79" spans="1:5" ht="38.25" customHeight="1">
      <c r="A79" s="12">
        <v>44609</v>
      </c>
      <c r="B79" s="32" t="s">
        <v>582</v>
      </c>
      <c r="C79" s="32" t="s">
        <v>581</v>
      </c>
      <c r="D79" s="45" t="s">
        <v>580</v>
      </c>
      <c r="E79" s="70">
        <v>135.75</v>
      </c>
    </row>
    <row r="80" spans="1:5" ht="38.25" customHeight="1">
      <c r="A80" s="12">
        <v>44614</v>
      </c>
      <c r="B80" s="32" t="s">
        <v>579</v>
      </c>
      <c r="C80" s="32" t="s">
        <v>22</v>
      </c>
      <c r="D80" s="39" t="s">
        <v>578</v>
      </c>
      <c r="E80" s="70">
        <v>88.78</v>
      </c>
    </row>
    <row r="81" spans="1:5" ht="38.25" customHeight="1">
      <c r="A81" s="12">
        <v>44614</v>
      </c>
      <c r="B81" s="32" t="s">
        <v>579</v>
      </c>
      <c r="C81" s="32" t="s">
        <v>22</v>
      </c>
      <c r="D81" s="39" t="s">
        <v>578</v>
      </c>
      <c r="E81" s="70">
        <v>88.78</v>
      </c>
    </row>
    <row r="82" spans="1:5" ht="38.25" customHeight="1">
      <c r="A82" s="12">
        <v>44614</v>
      </c>
      <c r="B82" s="32" t="s">
        <v>571</v>
      </c>
      <c r="C82" s="32" t="s">
        <v>158</v>
      </c>
      <c r="D82" s="39" t="s">
        <v>570</v>
      </c>
      <c r="E82" s="70">
        <v>233.64</v>
      </c>
    </row>
    <row r="83" spans="1:5" ht="38.25" customHeight="1">
      <c r="A83" s="12">
        <v>44614</v>
      </c>
      <c r="B83" s="32" t="s">
        <v>571</v>
      </c>
      <c r="C83" s="32" t="s">
        <v>158</v>
      </c>
      <c r="D83" s="39" t="s">
        <v>570</v>
      </c>
      <c r="E83" s="70">
        <v>116.82</v>
      </c>
    </row>
    <row r="84" spans="1:5" ht="38.25" customHeight="1">
      <c r="A84" s="12">
        <v>44614</v>
      </c>
      <c r="B84" s="32" t="s">
        <v>495</v>
      </c>
      <c r="C84" s="34" t="s">
        <v>577</v>
      </c>
      <c r="D84" s="33" t="s">
        <v>576</v>
      </c>
      <c r="E84" s="66">
        <v>9</v>
      </c>
    </row>
    <row r="85" spans="1:5" ht="38.25" customHeight="1">
      <c r="A85" s="12">
        <v>44615</v>
      </c>
      <c r="B85" s="32" t="s">
        <v>575</v>
      </c>
      <c r="C85" s="32" t="s">
        <v>574</v>
      </c>
      <c r="D85" s="39" t="s">
        <v>573</v>
      </c>
      <c r="E85" s="70">
        <v>260</v>
      </c>
    </row>
    <row r="86" spans="1:5" ht="38.25" customHeight="1">
      <c r="A86" s="12">
        <v>44615</v>
      </c>
      <c r="B86" s="32" t="s">
        <v>571</v>
      </c>
      <c r="C86" s="32" t="s">
        <v>158</v>
      </c>
      <c r="D86" s="39" t="s">
        <v>570</v>
      </c>
      <c r="E86" s="70">
        <v>233.64</v>
      </c>
    </row>
    <row r="87" spans="1:5" ht="38.25" customHeight="1">
      <c r="A87" s="12">
        <v>44616</v>
      </c>
      <c r="B87" s="32" t="s">
        <v>492</v>
      </c>
      <c r="C87" s="32" t="s">
        <v>493</v>
      </c>
      <c r="D87" s="72" t="s">
        <v>572</v>
      </c>
      <c r="E87" s="70">
        <v>18.899999999999999</v>
      </c>
    </row>
    <row r="88" spans="1:5" ht="38.25" customHeight="1">
      <c r="A88" s="12">
        <v>44622</v>
      </c>
      <c r="B88" s="32" t="s">
        <v>571</v>
      </c>
      <c r="C88" s="32" t="s">
        <v>158</v>
      </c>
      <c r="D88" s="39" t="s">
        <v>570</v>
      </c>
      <c r="E88" s="70">
        <v>350.45</v>
      </c>
    </row>
    <row r="89" spans="1:5" ht="38.25" customHeight="1">
      <c r="A89" s="12">
        <v>44622</v>
      </c>
      <c r="B89" s="32" t="s">
        <v>571</v>
      </c>
      <c r="C89" s="32" t="s">
        <v>158</v>
      </c>
      <c r="D89" s="39" t="s">
        <v>570</v>
      </c>
      <c r="E89" s="70">
        <v>350.45</v>
      </c>
    </row>
    <row r="90" spans="1:5" ht="38.25" customHeight="1">
      <c r="A90" s="12">
        <v>44622</v>
      </c>
      <c r="B90" s="32" t="s">
        <v>569</v>
      </c>
      <c r="C90" s="32" t="s">
        <v>568</v>
      </c>
      <c r="D90" s="39" t="s">
        <v>567</v>
      </c>
      <c r="E90" s="70">
        <v>10</v>
      </c>
    </row>
    <row r="91" spans="1:5" ht="38.25" customHeight="1">
      <c r="A91" s="12">
        <v>44623</v>
      </c>
      <c r="B91" s="32" t="s">
        <v>566</v>
      </c>
      <c r="C91" s="32" t="s">
        <v>565</v>
      </c>
      <c r="D91" s="39" t="s">
        <v>564</v>
      </c>
      <c r="E91" s="70">
        <v>850.32</v>
      </c>
    </row>
    <row r="92" spans="1:5" ht="38.25" customHeight="1">
      <c r="A92" s="12">
        <v>44623</v>
      </c>
      <c r="B92" s="32" t="s">
        <v>562</v>
      </c>
      <c r="C92" s="32" t="s">
        <v>29</v>
      </c>
      <c r="D92" s="39" t="s">
        <v>563</v>
      </c>
      <c r="E92" s="70">
        <v>39.9</v>
      </c>
    </row>
    <row r="93" spans="1:5" ht="38.25" customHeight="1">
      <c r="A93" s="12">
        <v>44623</v>
      </c>
      <c r="B93" s="32" t="s">
        <v>562</v>
      </c>
      <c r="C93" s="32" t="s">
        <v>29</v>
      </c>
      <c r="D93" s="39" t="s">
        <v>561</v>
      </c>
      <c r="E93" s="70">
        <v>70</v>
      </c>
    </row>
    <row r="94" spans="1:5" ht="38.25" customHeight="1">
      <c r="A94" s="12">
        <v>44623</v>
      </c>
      <c r="B94" s="32" t="s">
        <v>483</v>
      </c>
      <c r="C94" s="32" t="s">
        <v>484</v>
      </c>
      <c r="D94" s="39" t="s">
        <v>560</v>
      </c>
      <c r="E94" s="70">
        <v>356</v>
      </c>
    </row>
    <row r="95" spans="1:5" ht="38.25" customHeight="1">
      <c r="A95" s="12">
        <v>44623</v>
      </c>
      <c r="B95" s="32" t="s">
        <v>483</v>
      </c>
      <c r="C95" s="32" t="s">
        <v>484</v>
      </c>
      <c r="D95" s="39" t="s">
        <v>486</v>
      </c>
      <c r="E95" s="70">
        <v>44</v>
      </c>
    </row>
    <row r="96" spans="1:5" ht="48" customHeight="1">
      <c r="A96" s="31">
        <v>44624</v>
      </c>
      <c r="B96" s="24" t="s">
        <v>559</v>
      </c>
      <c r="C96" s="18" t="s">
        <v>548</v>
      </c>
      <c r="D96" s="73" t="s">
        <v>558</v>
      </c>
      <c r="E96" s="74">
        <v>157.80000000000001</v>
      </c>
    </row>
    <row r="97" spans="1:5" ht="38.25" customHeight="1">
      <c r="A97" s="76" t="s">
        <v>557</v>
      </c>
      <c r="B97" s="77"/>
      <c r="C97" s="78"/>
      <c r="D97" s="20" t="s">
        <v>556</v>
      </c>
      <c r="E97" s="27">
        <f>SUM(E65:E96)</f>
        <v>6376.4499999999989</v>
      </c>
    </row>
    <row r="98" spans="1:5" ht="38.25" customHeight="1">
      <c r="A98" s="83" t="s">
        <v>50</v>
      </c>
      <c r="B98" s="83"/>
      <c r="C98" s="83"/>
      <c r="D98" s="83"/>
      <c r="E98" s="83"/>
    </row>
    <row r="99" spans="1:5" ht="38.25" customHeight="1">
      <c r="A99" s="5" t="s">
        <v>11</v>
      </c>
      <c r="B99" s="5" t="s">
        <v>12</v>
      </c>
      <c r="C99" s="5" t="s">
        <v>624</v>
      </c>
      <c r="D99" s="89" t="s">
        <v>13</v>
      </c>
      <c r="E99" s="90"/>
    </row>
    <row r="100" spans="1:5" ht="38.25" customHeight="1">
      <c r="A100" s="6" t="s">
        <v>14</v>
      </c>
      <c r="B100" s="87" t="s">
        <v>15</v>
      </c>
      <c r="C100" s="88"/>
      <c r="D100" s="6" t="s">
        <v>16</v>
      </c>
      <c r="E100" s="7" t="s">
        <v>17</v>
      </c>
    </row>
    <row r="101" spans="1:5" ht="38.25" customHeight="1">
      <c r="A101" s="8" t="s">
        <v>18</v>
      </c>
      <c r="B101" s="9" t="s">
        <v>19</v>
      </c>
      <c r="C101" s="10"/>
      <c r="D101" s="9" t="s">
        <v>20</v>
      </c>
      <c r="E101" s="11" t="s">
        <v>21</v>
      </c>
    </row>
    <row r="102" spans="1:5" ht="38.25" customHeight="1">
      <c r="A102" s="17">
        <v>44601</v>
      </c>
      <c r="B102" s="23" t="s">
        <v>625</v>
      </c>
      <c r="C102" s="95" t="s">
        <v>98</v>
      </c>
      <c r="D102" s="61" t="s">
        <v>626</v>
      </c>
      <c r="E102" s="96">
        <v>326.07</v>
      </c>
    </row>
    <row r="103" spans="1:5" ht="38.25" customHeight="1">
      <c r="A103" s="17">
        <v>44601</v>
      </c>
      <c r="B103" s="23" t="s">
        <v>627</v>
      </c>
      <c r="C103" s="95" t="s">
        <v>628</v>
      </c>
      <c r="D103" s="61" t="s">
        <v>629</v>
      </c>
      <c r="E103" s="96">
        <v>107.15</v>
      </c>
    </row>
    <row r="104" spans="1:5" ht="38.25" customHeight="1">
      <c r="A104" s="17">
        <v>44601</v>
      </c>
      <c r="B104" s="23" t="s">
        <v>630</v>
      </c>
      <c r="C104" s="95" t="s">
        <v>631</v>
      </c>
      <c r="D104" s="61" t="s">
        <v>23</v>
      </c>
      <c r="E104" s="96">
        <v>79.09</v>
      </c>
    </row>
    <row r="105" spans="1:5" ht="38.25" customHeight="1">
      <c r="A105" s="17">
        <v>44601</v>
      </c>
      <c r="B105" s="23" t="s">
        <v>632</v>
      </c>
      <c r="C105" s="95" t="s">
        <v>633</v>
      </c>
      <c r="D105" s="61" t="s">
        <v>634</v>
      </c>
      <c r="E105" s="96">
        <v>1449.41</v>
      </c>
    </row>
    <row r="106" spans="1:5" ht="38.25" customHeight="1">
      <c r="A106" s="17">
        <v>44601</v>
      </c>
      <c r="B106" s="23" t="s">
        <v>635</v>
      </c>
      <c r="C106" s="95" t="s">
        <v>636</v>
      </c>
      <c r="D106" s="61" t="s">
        <v>637</v>
      </c>
      <c r="E106" s="96">
        <v>747.76</v>
      </c>
    </row>
    <row r="107" spans="1:5" ht="38.25" customHeight="1">
      <c r="A107" s="17">
        <v>44601</v>
      </c>
      <c r="B107" s="23" t="s">
        <v>638</v>
      </c>
      <c r="C107" s="18" t="s">
        <v>639</v>
      </c>
      <c r="D107" s="61" t="s">
        <v>640</v>
      </c>
      <c r="E107" s="96">
        <v>596.26</v>
      </c>
    </row>
    <row r="108" spans="1:5" ht="38.25" customHeight="1">
      <c r="A108" s="17">
        <v>44601</v>
      </c>
      <c r="B108" s="23" t="s">
        <v>641</v>
      </c>
      <c r="C108" s="18" t="s">
        <v>642</v>
      </c>
      <c r="D108" s="61" t="s">
        <v>643</v>
      </c>
      <c r="E108" s="96">
        <v>461.71</v>
      </c>
    </row>
    <row r="109" spans="1:5" ht="38.25" customHeight="1">
      <c r="A109" s="17">
        <v>44601</v>
      </c>
      <c r="B109" s="23" t="s">
        <v>644</v>
      </c>
      <c r="C109" s="18" t="s">
        <v>645</v>
      </c>
      <c r="D109" s="61" t="s">
        <v>646</v>
      </c>
      <c r="E109" s="96">
        <v>1490.56</v>
      </c>
    </row>
    <row r="110" spans="1:5" ht="38.25" customHeight="1">
      <c r="A110" s="17">
        <v>44601</v>
      </c>
      <c r="B110" s="23" t="s">
        <v>24</v>
      </c>
      <c r="C110" s="18" t="s">
        <v>647</v>
      </c>
      <c r="D110" s="61" t="s">
        <v>648</v>
      </c>
      <c r="E110" s="96">
        <v>213.62</v>
      </c>
    </row>
    <row r="111" spans="1:5" ht="38.25" customHeight="1">
      <c r="A111" s="17">
        <v>44601</v>
      </c>
      <c r="B111" s="24" t="s">
        <v>649</v>
      </c>
      <c r="C111" s="18" t="s">
        <v>650</v>
      </c>
      <c r="D111" s="61" t="s">
        <v>651</v>
      </c>
      <c r="E111" s="96">
        <v>82.84</v>
      </c>
    </row>
    <row r="112" spans="1:5" ht="38.25" customHeight="1">
      <c r="A112" s="17">
        <v>44601</v>
      </c>
      <c r="B112" s="18" t="s">
        <v>652</v>
      </c>
      <c r="C112" s="18" t="s">
        <v>653</v>
      </c>
      <c r="D112" s="60" t="s">
        <v>654</v>
      </c>
      <c r="E112" s="96">
        <v>518.30999999999995</v>
      </c>
    </row>
    <row r="113" spans="1:5" ht="38.25" customHeight="1">
      <c r="A113" s="17">
        <v>44603</v>
      </c>
      <c r="B113" s="24" t="s">
        <v>157</v>
      </c>
      <c r="C113" s="18" t="s">
        <v>655</v>
      </c>
      <c r="D113" s="61" t="s">
        <v>656</v>
      </c>
      <c r="E113" s="96">
        <f>467.27+350.45</f>
        <v>817.72</v>
      </c>
    </row>
    <row r="114" spans="1:5" ht="38.25" customHeight="1">
      <c r="A114" s="17">
        <v>44603</v>
      </c>
      <c r="B114" s="18" t="s">
        <v>657</v>
      </c>
      <c r="C114" s="18" t="s">
        <v>658</v>
      </c>
      <c r="D114" s="60" t="s">
        <v>659</v>
      </c>
      <c r="E114" s="96">
        <v>308</v>
      </c>
    </row>
    <row r="115" spans="1:5" ht="38.25" customHeight="1">
      <c r="A115" s="17">
        <v>44603</v>
      </c>
      <c r="B115" s="18" t="s">
        <v>660</v>
      </c>
      <c r="C115" s="18" t="s">
        <v>661</v>
      </c>
      <c r="D115" s="60" t="s">
        <v>662</v>
      </c>
      <c r="E115" s="96">
        <v>428.93</v>
      </c>
    </row>
    <row r="116" spans="1:5" ht="38.25" customHeight="1">
      <c r="A116" s="17">
        <v>44603</v>
      </c>
      <c r="B116" s="18" t="s">
        <v>663</v>
      </c>
      <c r="C116" s="18" t="s">
        <v>664</v>
      </c>
      <c r="D116" s="60" t="s">
        <v>665</v>
      </c>
      <c r="E116" s="96">
        <v>377.29</v>
      </c>
    </row>
    <row r="117" spans="1:5" ht="38.25" customHeight="1">
      <c r="A117" s="17">
        <v>44603</v>
      </c>
      <c r="B117" s="18" t="s">
        <v>666</v>
      </c>
      <c r="C117" s="18" t="s">
        <v>667</v>
      </c>
      <c r="D117" s="60" t="s">
        <v>668</v>
      </c>
      <c r="E117" s="96">
        <v>7640.62</v>
      </c>
    </row>
    <row r="118" spans="1:5" ht="38.25" customHeight="1">
      <c r="A118" s="17">
        <v>44603</v>
      </c>
      <c r="B118" s="24" t="s">
        <v>669</v>
      </c>
      <c r="C118" s="18" t="s">
        <v>670</v>
      </c>
      <c r="D118" s="60" t="s">
        <v>671</v>
      </c>
      <c r="E118" s="96">
        <v>6138.21</v>
      </c>
    </row>
    <row r="119" spans="1:5" ht="38.25" customHeight="1">
      <c r="A119" s="17">
        <v>44603</v>
      </c>
      <c r="B119" s="24" t="s">
        <v>672</v>
      </c>
      <c r="C119" s="18" t="s">
        <v>673</v>
      </c>
      <c r="D119" s="60" t="s">
        <v>674</v>
      </c>
      <c r="E119" s="96">
        <v>484.4</v>
      </c>
    </row>
    <row r="120" spans="1:5" ht="38.25" customHeight="1">
      <c r="A120" s="17">
        <v>44602</v>
      </c>
      <c r="B120" s="24" t="s">
        <v>675</v>
      </c>
      <c r="C120" s="18" t="s">
        <v>676</v>
      </c>
      <c r="D120" s="60" t="s">
        <v>677</v>
      </c>
      <c r="E120" s="96">
        <v>550.98</v>
      </c>
    </row>
    <row r="121" spans="1:5" ht="38.25" customHeight="1">
      <c r="A121" s="17">
        <v>44603</v>
      </c>
      <c r="B121" s="24" t="s">
        <v>678</v>
      </c>
      <c r="C121" s="18" t="s">
        <v>679</v>
      </c>
      <c r="D121" s="60" t="s">
        <v>680</v>
      </c>
      <c r="E121" s="96">
        <v>617.82000000000005</v>
      </c>
    </row>
    <row r="122" spans="1:5" ht="38.25" customHeight="1">
      <c r="A122" s="17">
        <v>44602</v>
      </c>
      <c r="B122" s="24" t="s">
        <v>681</v>
      </c>
      <c r="C122" s="18" t="s">
        <v>682</v>
      </c>
      <c r="D122" s="60" t="s">
        <v>683</v>
      </c>
      <c r="E122" s="96">
        <v>619.28</v>
      </c>
    </row>
    <row r="123" spans="1:5" ht="38.25" customHeight="1">
      <c r="A123" s="17">
        <v>44603</v>
      </c>
      <c r="B123" s="23" t="s">
        <v>684</v>
      </c>
      <c r="C123" s="18" t="s">
        <v>685</v>
      </c>
      <c r="D123" s="61" t="s">
        <v>683</v>
      </c>
      <c r="E123" s="96">
        <v>359.8</v>
      </c>
    </row>
    <row r="124" spans="1:5" ht="38.25" customHeight="1">
      <c r="A124" s="17">
        <v>44602</v>
      </c>
      <c r="B124" s="23" t="s">
        <v>686</v>
      </c>
      <c r="C124" s="18" t="s">
        <v>687</v>
      </c>
      <c r="D124" s="61" t="s">
        <v>688</v>
      </c>
      <c r="E124" s="96">
        <v>580.85</v>
      </c>
    </row>
    <row r="125" spans="1:5" ht="38.25" customHeight="1">
      <c r="A125" s="76" t="s">
        <v>49</v>
      </c>
      <c r="B125" s="77"/>
      <c r="C125" s="78"/>
      <c r="D125" s="20" t="s">
        <v>431</v>
      </c>
      <c r="E125" s="97">
        <f>SUM(E102:E124)</f>
        <v>24996.679999999997</v>
      </c>
    </row>
    <row r="126" spans="1:5" ht="38.25" customHeight="1">
      <c r="A126" s="76" t="s">
        <v>50</v>
      </c>
      <c r="B126" s="77"/>
      <c r="C126" s="77"/>
      <c r="D126" s="77"/>
      <c r="E126" s="78"/>
    </row>
    <row r="127" spans="1:5" ht="38.25" customHeight="1">
      <c r="A127" s="5" t="s">
        <v>71</v>
      </c>
      <c r="B127" s="5" t="s">
        <v>72</v>
      </c>
      <c r="C127" s="5" t="s">
        <v>73</v>
      </c>
      <c r="D127" s="89" t="s">
        <v>74</v>
      </c>
      <c r="E127" s="90"/>
    </row>
    <row r="128" spans="1:5" ht="38.25" customHeight="1">
      <c r="A128" s="6" t="s">
        <v>14</v>
      </c>
      <c r="B128" s="87" t="s">
        <v>15</v>
      </c>
      <c r="C128" s="88"/>
      <c r="D128" s="6" t="s">
        <v>16</v>
      </c>
      <c r="E128" s="7" t="s">
        <v>75</v>
      </c>
    </row>
    <row r="129" spans="1:5" ht="38.25" customHeight="1">
      <c r="A129" s="8" t="s">
        <v>18</v>
      </c>
      <c r="B129" s="9" t="s">
        <v>19</v>
      </c>
      <c r="C129" s="10" t="s">
        <v>54</v>
      </c>
      <c r="D129" s="9" t="s">
        <v>20</v>
      </c>
      <c r="E129" s="11" t="s">
        <v>76</v>
      </c>
    </row>
    <row r="130" spans="1:5" ht="38.25" customHeight="1">
      <c r="A130" s="12">
        <v>44607</v>
      </c>
      <c r="B130" s="13" t="s">
        <v>77</v>
      </c>
      <c r="C130" s="29" t="s">
        <v>78</v>
      </c>
      <c r="D130" s="75" t="s">
        <v>79</v>
      </c>
      <c r="E130" s="28">
        <v>890</v>
      </c>
    </row>
    <row r="131" spans="1:5" ht="38.25" customHeight="1">
      <c r="A131" s="12">
        <v>44607</v>
      </c>
      <c r="B131" s="13" t="s">
        <v>77</v>
      </c>
      <c r="C131" s="29" t="s">
        <v>78</v>
      </c>
      <c r="D131" s="75" t="s">
        <v>80</v>
      </c>
      <c r="E131" s="28">
        <v>110</v>
      </c>
    </row>
    <row r="132" spans="1:5" ht="38.25" customHeight="1">
      <c r="A132" s="12">
        <v>44607</v>
      </c>
      <c r="B132" s="13" t="s">
        <v>81</v>
      </c>
      <c r="C132" s="29" t="s">
        <v>82</v>
      </c>
      <c r="D132" s="75" t="s">
        <v>83</v>
      </c>
      <c r="E132" s="28">
        <v>89</v>
      </c>
    </row>
    <row r="133" spans="1:5" ht="38.25" customHeight="1">
      <c r="A133" s="12">
        <v>44607</v>
      </c>
      <c r="B133" s="13" t="s">
        <v>81</v>
      </c>
      <c r="C133" s="29" t="s">
        <v>82</v>
      </c>
      <c r="D133" s="75" t="s">
        <v>84</v>
      </c>
      <c r="E133" s="28">
        <v>11</v>
      </c>
    </row>
    <row r="134" spans="1:5" ht="38.25" customHeight="1">
      <c r="A134" s="12">
        <v>44607</v>
      </c>
      <c r="B134" s="13" t="s">
        <v>85</v>
      </c>
      <c r="C134" s="29" t="s">
        <v>86</v>
      </c>
      <c r="D134" s="75" t="s">
        <v>87</v>
      </c>
      <c r="E134" s="28">
        <v>50</v>
      </c>
    </row>
    <row r="135" spans="1:5" ht="38.25" customHeight="1">
      <c r="A135" s="12">
        <v>44607</v>
      </c>
      <c r="B135" s="13" t="s">
        <v>85</v>
      </c>
      <c r="C135" s="29" t="s">
        <v>86</v>
      </c>
      <c r="D135" s="75" t="s">
        <v>88</v>
      </c>
      <c r="E135" s="28">
        <v>6.18</v>
      </c>
    </row>
    <row r="136" spans="1:5" ht="38.25" customHeight="1">
      <c r="A136" s="12">
        <v>44607</v>
      </c>
      <c r="B136" s="13" t="s">
        <v>89</v>
      </c>
      <c r="C136" s="29" t="s">
        <v>90</v>
      </c>
      <c r="D136" s="75" t="s">
        <v>91</v>
      </c>
      <c r="E136" s="28">
        <v>311.5</v>
      </c>
    </row>
    <row r="137" spans="1:5" ht="38.25" customHeight="1">
      <c r="A137" s="12">
        <v>44607</v>
      </c>
      <c r="B137" s="13" t="s">
        <v>89</v>
      </c>
      <c r="C137" s="29" t="s">
        <v>90</v>
      </c>
      <c r="D137" s="75" t="s">
        <v>92</v>
      </c>
      <c r="E137" s="28">
        <v>38.5</v>
      </c>
    </row>
    <row r="138" spans="1:5" ht="38.25" customHeight="1">
      <c r="A138" s="12">
        <v>44607</v>
      </c>
      <c r="B138" s="13" t="s">
        <v>93</v>
      </c>
      <c r="C138" s="29" t="s">
        <v>94</v>
      </c>
      <c r="D138" s="75" t="s">
        <v>95</v>
      </c>
      <c r="E138" s="28">
        <v>222.5</v>
      </c>
    </row>
    <row r="139" spans="1:5" ht="38.25" customHeight="1">
      <c r="A139" s="12">
        <v>44607</v>
      </c>
      <c r="B139" s="13" t="s">
        <v>93</v>
      </c>
      <c r="C139" s="29" t="s">
        <v>94</v>
      </c>
      <c r="D139" s="75" t="s">
        <v>96</v>
      </c>
      <c r="E139" s="28">
        <v>27.5</v>
      </c>
    </row>
    <row r="140" spans="1:5" ht="38.25" customHeight="1">
      <c r="A140" s="12">
        <v>44608</v>
      </c>
      <c r="B140" s="13" t="s">
        <v>97</v>
      </c>
      <c r="C140" s="29" t="s">
        <v>98</v>
      </c>
      <c r="D140" s="75" t="s">
        <v>99</v>
      </c>
      <c r="E140" s="28">
        <v>108.69</v>
      </c>
    </row>
    <row r="141" spans="1:5" ht="38.25" customHeight="1">
      <c r="A141" s="12">
        <v>44608</v>
      </c>
      <c r="B141" s="13" t="s">
        <v>100</v>
      </c>
      <c r="C141" s="29" t="s">
        <v>22</v>
      </c>
      <c r="D141" s="75" t="s">
        <v>101</v>
      </c>
      <c r="E141" s="28">
        <v>88.78</v>
      </c>
    </row>
    <row r="142" spans="1:5" ht="38.25" customHeight="1">
      <c r="A142" s="12">
        <v>44608</v>
      </c>
      <c r="B142" s="13" t="s">
        <v>100</v>
      </c>
      <c r="C142" s="29" t="s">
        <v>22</v>
      </c>
      <c r="D142" s="75" t="s">
        <v>102</v>
      </c>
      <c r="E142" s="28">
        <v>88.78</v>
      </c>
    </row>
    <row r="143" spans="1:5" ht="38.25" customHeight="1">
      <c r="A143" s="12">
        <v>44608</v>
      </c>
      <c r="B143" s="13" t="s">
        <v>103</v>
      </c>
      <c r="C143" s="29" t="s">
        <v>104</v>
      </c>
      <c r="D143" s="75" t="s">
        <v>105</v>
      </c>
      <c r="E143" s="28">
        <v>200.25</v>
      </c>
    </row>
    <row r="144" spans="1:5" ht="38.25" customHeight="1">
      <c r="A144" s="12">
        <v>44608</v>
      </c>
      <c r="B144" s="13" t="s">
        <v>103</v>
      </c>
      <c r="C144" s="29" t="s">
        <v>104</v>
      </c>
      <c r="D144" s="75" t="s">
        <v>106</v>
      </c>
      <c r="E144" s="28">
        <v>24.75</v>
      </c>
    </row>
    <row r="145" spans="1:5" ht="38.25" customHeight="1">
      <c r="A145" s="12">
        <v>44608</v>
      </c>
      <c r="B145" s="13" t="s">
        <v>107</v>
      </c>
      <c r="C145" s="29" t="s">
        <v>108</v>
      </c>
      <c r="D145" s="75" t="s">
        <v>109</v>
      </c>
      <c r="E145" s="28">
        <v>100</v>
      </c>
    </row>
    <row r="146" spans="1:5" ht="38.25" customHeight="1">
      <c r="A146" s="12">
        <v>44608</v>
      </c>
      <c r="B146" s="13" t="s">
        <v>107</v>
      </c>
      <c r="C146" s="29" t="s">
        <v>108</v>
      </c>
      <c r="D146" s="75" t="s">
        <v>110</v>
      </c>
      <c r="E146" s="28">
        <v>12.36</v>
      </c>
    </row>
    <row r="147" spans="1:5" ht="38.25" customHeight="1">
      <c r="A147" s="12">
        <v>44608</v>
      </c>
      <c r="B147" s="13" t="s">
        <v>111</v>
      </c>
      <c r="C147" s="29" t="s">
        <v>112</v>
      </c>
      <c r="D147" s="75" t="s">
        <v>113</v>
      </c>
      <c r="E147" s="28">
        <v>40</v>
      </c>
    </row>
    <row r="148" spans="1:5" ht="38.25" customHeight="1">
      <c r="A148" s="12">
        <v>44608</v>
      </c>
      <c r="B148" s="13" t="s">
        <v>114</v>
      </c>
      <c r="C148" s="29" t="s">
        <v>45</v>
      </c>
      <c r="D148" s="75" t="s">
        <v>115</v>
      </c>
      <c r="E148" s="28">
        <v>160</v>
      </c>
    </row>
    <row r="149" spans="1:5" ht="38.25" customHeight="1">
      <c r="A149" s="12">
        <v>44608</v>
      </c>
      <c r="B149" s="13" t="s">
        <v>116</v>
      </c>
      <c r="C149" s="29" t="s">
        <v>117</v>
      </c>
      <c r="D149" s="75" t="s">
        <v>118</v>
      </c>
      <c r="E149" s="28">
        <v>38.4</v>
      </c>
    </row>
    <row r="150" spans="1:5" ht="38.25" customHeight="1">
      <c r="A150" s="12">
        <v>44609</v>
      </c>
      <c r="B150" s="13" t="s">
        <v>119</v>
      </c>
      <c r="C150" s="29" t="s">
        <v>120</v>
      </c>
      <c r="D150" s="75" t="s">
        <v>121</v>
      </c>
      <c r="E150" s="28">
        <v>469.54</v>
      </c>
    </row>
    <row r="151" spans="1:5" ht="38.25" customHeight="1">
      <c r="A151" s="12">
        <v>44609</v>
      </c>
      <c r="B151" s="13" t="s">
        <v>122</v>
      </c>
      <c r="C151" s="29" t="s">
        <v>123</v>
      </c>
      <c r="D151" s="75" t="s">
        <v>124</v>
      </c>
      <c r="E151" s="28">
        <v>127.38</v>
      </c>
    </row>
    <row r="152" spans="1:5" ht="38.25" customHeight="1">
      <c r="A152" s="12">
        <v>44609</v>
      </c>
      <c r="B152" s="13" t="s">
        <v>125</v>
      </c>
      <c r="C152" s="29" t="s">
        <v>126</v>
      </c>
      <c r="D152" s="75" t="s">
        <v>127</v>
      </c>
      <c r="E152" s="28">
        <v>41.65</v>
      </c>
    </row>
    <row r="153" spans="1:5" ht="38.25" customHeight="1">
      <c r="A153" s="12">
        <v>44609</v>
      </c>
      <c r="B153" s="13" t="s">
        <v>128</v>
      </c>
      <c r="C153" s="29" t="s">
        <v>129</v>
      </c>
      <c r="D153" s="75" t="s">
        <v>130</v>
      </c>
      <c r="E153" s="28">
        <v>181.55</v>
      </c>
    </row>
    <row r="154" spans="1:5" ht="30">
      <c r="A154" s="12">
        <v>44609</v>
      </c>
      <c r="B154" s="13" t="s">
        <v>131</v>
      </c>
      <c r="C154" s="29" t="s">
        <v>132</v>
      </c>
      <c r="D154" s="75" t="s">
        <v>133</v>
      </c>
      <c r="E154" s="28">
        <v>105.34</v>
      </c>
    </row>
    <row r="155" spans="1:5" ht="38.25" customHeight="1">
      <c r="A155" s="12">
        <v>44609</v>
      </c>
      <c r="B155" s="13" t="s">
        <v>134</v>
      </c>
      <c r="C155" s="29" t="s">
        <v>135</v>
      </c>
      <c r="D155" s="75" t="s">
        <v>136</v>
      </c>
      <c r="E155" s="28">
        <v>245</v>
      </c>
    </row>
    <row r="156" spans="1:5" ht="38.25" customHeight="1">
      <c r="A156" s="12">
        <v>44609</v>
      </c>
      <c r="B156" s="13" t="s">
        <v>137</v>
      </c>
      <c r="C156" s="29" t="s">
        <v>138</v>
      </c>
      <c r="D156" s="75" t="s">
        <v>139</v>
      </c>
      <c r="E156" s="28">
        <v>361.55</v>
      </c>
    </row>
    <row r="157" spans="1:5" ht="38.25" customHeight="1">
      <c r="A157" s="12">
        <v>44609</v>
      </c>
      <c r="B157" s="13" t="s">
        <v>140</v>
      </c>
      <c r="C157" s="29" t="s">
        <v>141</v>
      </c>
      <c r="D157" s="75" t="s">
        <v>142</v>
      </c>
      <c r="E157" s="28">
        <v>36.19</v>
      </c>
    </row>
    <row r="158" spans="1:5" ht="38.25" customHeight="1">
      <c r="A158" s="12">
        <v>44609</v>
      </c>
      <c r="B158" s="13" t="s">
        <v>143</v>
      </c>
      <c r="C158" s="29" t="s">
        <v>144</v>
      </c>
      <c r="D158" s="75" t="s">
        <v>145</v>
      </c>
      <c r="E158" s="28">
        <v>103.28</v>
      </c>
    </row>
    <row r="159" spans="1:5" ht="30">
      <c r="A159" s="12">
        <v>44609</v>
      </c>
      <c r="B159" s="13" t="s">
        <v>146</v>
      </c>
      <c r="C159" s="29" t="s">
        <v>147</v>
      </c>
      <c r="D159" s="75" t="s">
        <v>148</v>
      </c>
      <c r="E159" s="28">
        <v>133.5</v>
      </c>
    </row>
    <row r="160" spans="1:5" ht="38.25" customHeight="1">
      <c r="A160" s="12">
        <v>44609</v>
      </c>
      <c r="B160" s="13" t="s">
        <v>146</v>
      </c>
      <c r="C160" s="29" t="s">
        <v>147</v>
      </c>
      <c r="D160" s="75" t="s">
        <v>149</v>
      </c>
      <c r="E160" s="28">
        <v>16.5</v>
      </c>
    </row>
    <row r="161" spans="1:5" ht="38.25" customHeight="1">
      <c r="A161" s="12">
        <v>44610</v>
      </c>
      <c r="B161" s="13" t="s">
        <v>150</v>
      </c>
      <c r="C161" s="29" t="s">
        <v>151</v>
      </c>
      <c r="D161" s="75" t="s">
        <v>152</v>
      </c>
      <c r="E161" s="28">
        <v>134.91</v>
      </c>
    </row>
    <row r="162" spans="1:5" ht="38.25" customHeight="1">
      <c r="A162" s="12">
        <v>44610</v>
      </c>
      <c r="B162" s="13" t="s">
        <v>150</v>
      </c>
      <c r="C162" s="29" t="s">
        <v>151</v>
      </c>
      <c r="D162" s="75" t="s">
        <v>153</v>
      </c>
      <c r="E162" s="28">
        <v>16.670000000000002</v>
      </c>
    </row>
    <row r="163" spans="1:5" ht="38.25" customHeight="1">
      <c r="A163" s="12">
        <v>44613</v>
      </c>
      <c r="B163" s="13" t="s">
        <v>154</v>
      </c>
      <c r="C163" s="29" t="s">
        <v>155</v>
      </c>
      <c r="D163" s="75" t="s">
        <v>156</v>
      </c>
      <c r="E163" s="28">
        <v>386.38</v>
      </c>
    </row>
    <row r="164" spans="1:5" ht="38.25" customHeight="1">
      <c r="A164" s="12">
        <v>44615</v>
      </c>
      <c r="B164" s="13" t="s">
        <v>157</v>
      </c>
      <c r="C164" s="29" t="s">
        <v>158</v>
      </c>
      <c r="D164" s="75" t="s">
        <v>159</v>
      </c>
      <c r="E164" s="28">
        <v>233.64</v>
      </c>
    </row>
    <row r="165" spans="1:5" ht="38.25" customHeight="1">
      <c r="A165" s="12">
        <v>44615</v>
      </c>
      <c r="B165" s="13" t="s">
        <v>100</v>
      </c>
      <c r="C165" s="29" t="s">
        <v>22</v>
      </c>
      <c r="D165" s="75" t="s">
        <v>160</v>
      </c>
      <c r="E165" s="28">
        <v>88.78</v>
      </c>
    </row>
    <row r="166" spans="1:5" ht="38.25" customHeight="1">
      <c r="A166" s="12">
        <v>44615</v>
      </c>
      <c r="B166" s="13" t="s">
        <v>100</v>
      </c>
      <c r="C166" s="29" t="s">
        <v>22</v>
      </c>
      <c r="D166" s="75" t="s">
        <v>161</v>
      </c>
      <c r="E166" s="28">
        <v>88.78</v>
      </c>
    </row>
    <row r="167" spans="1:5" ht="38.25" customHeight="1">
      <c r="A167" s="12">
        <v>44615</v>
      </c>
      <c r="B167" s="13" t="s">
        <v>162</v>
      </c>
      <c r="C167" s="29" t="s">
        <v>163</v>
      </c>
      <c r="D167" s="75" t="s">
        <v>164</v>
      </c>
      <c r="E167" s="28">
        <v>600</v>
      </c>
    </row>
    <row r="168" spans="1:5" ht="30">
      <c r="A168" s="12">
        <v>44615</v>
      </c>
      <c r="B168" s="13" t="s">
        <v>165</v>
      </c>
      <c r="C168" s="29" t="s">
        <v>166</v>
      </c>
      <c r="D168" s="75" t="s">
        <v>167</v>
      </c>
      <c r="E168" s="28">
        <v>96.32</v>
      </c>
    </row>
    <row r="169" spans="1:5" ht="30">
      <c r="A169" s="12">
        <v>44615</v>
      </c>
      <c r="B169" s="13" t="s">
        <v>168</v>
      </c>
      <c r="C169" s="29" t="s">
        <v>169</v>
      </c>
      <c r="D169" s="75" t="s">
        <v>170</v>
      </c>
      <c r="E169" s="28">
        <v>100</v>
      </c>
    </row>
    <row r="170" spans="1:5" ht="30">
      <c r="A170" s="12">
        <v>44615</v>
      </c>
      <c r="B170" s="13" t="s">
        <v>168</v>
      </c>
      <c r="C170" s="29" t="s">
        <v>169</v>
      </c>
      <c r="D170" s="75" t="s">
        <v>171</v>
      </c>
      <c r="E170" s="28">
        <v>100</v>
      </c>
    </row>
    <row r="171" spans="1:5" ht="15">
      <c r="A171" s="12">
        <v>44616</v>
      </c>
      <c r="B171" s="13" t="s">
        <v>100</v>
      </c>
      <c r="C171" s="29" t="s">
        <v>22</v>
      </c>
      <c r="D171" s="75" t="s">
        <v>172</v>
      </c>
      <c r="E171" s="28">
        <v>88.78</v>
      </c>
    </row>
    <row r="172" spans="1:5" ht="38.25" customHeight="1">
      <c r="A172" s="12">
        <v>44616</v>
      </c>
      <c r="B172" s="13" t="s">
        <v>173</v>
      </c>
      <c r="C172" s="29" t="s">
        <v>174</v>
      </c>
      <c r="D172" s="75" t="s">
        <v>175</v>
      </c>
      <c r="E172" s="28">
        <v>50</v>
      </c>
    </row>
    <row r="173" spans="1:5" ht="38.25" customHeight="1">
      <c r="A173" s="12">
        <v>44616</v>
      </c>
      <c r="B173" s="13" t="s">
        <v>176</v>
      </c>
      <c r="C173" s="29" t="s">
        <v>177</v>
      </c>
      <c r="D173" s="75" t="s">
        <v>178</v>
      </c>
      <c r="E173" s="28">
        <v>4</v>
      </c>
    </row>
    <row r="174" spans="1:5" ht="38.25" customHeight="1">
      <c r="A174" s="12">
        <v>44616</v>
      </c>
      <c r="B174" s="13" t="s">
        <v>179</v>
      </c>
      <c r="C174" s="29" t="s">
        <v>180</v>
      </c>
      <c r="D174" s="75" t="s">
        <v>181</v>
      </c>
      <c r="E174" s="28">
        <v>45</v>
      </c>
    </row>
    <row r="175" spans="1:5" ht="38.25" customHeight="1">
      <c r="A175" s="12">
        <v>44616</v>
      </c>
      <c r="B175" s="13" t="s">
        <v>179</v>
      </c>
      <c r="C175" s="29" t="s">
        <v>180</v>
      </c>
      <c r="D175" s="75" t="s">
        <v>182</v>
      </c>
      <c r="E175" s="28">
        <v>60</v>
      </c>
    </row>
    <row r="176" spans="1:5" ht="38.25" customHeight="1">
      <c r="A176" s="12">
        <v>44617</v>
      </c>
      <c r="B176" s="13" t="s">
        <v>183</v>
      </c>
      <c r="C176" s="29" t="s">
        <v>184</v>
      </c>
      <c r="D176" s="75" t="s">
        <v>185</v>
      </c>
      <c r="E176" s="28">
        <v>100</v>
      </c>
    </row>
    <row r="177" spans="1:5" ht="38.25" customHeight="1">
      <c r="A177" s="12">
        <v>44617</v>
      </c>
      <c r="B177" s="13" t="s">
        <v>183</v>
      </c>
      <c r="C177" s="29" t="s">
        <v>184</v>
      </c>
      <c r="D177" s="75" t="s">
        <v>186</v>
      </c>
      <c r="E177" s="28">
        <v>100</v>
      </c>
    </row>
    <row r="178" spans="1:5" ht="38.25" customHeight="1">
      <c r="A178" s="12">
        <v>44617</v>
      </c>
      <c r="B178" s="13" t="s">
        <v>187</v>
      </c>
      <c r="C178" s="29" t="s">
        <v>188</v>
      </c>
      <c r="D178" s="75" t="s">
        <v>189</v>
      </c>
      <c r="E178" s="28">
        <v>45</v>
      </c>
    </row>
    <row r="179" spans="1:5" ht="38.25" customHeight="1">
      <c r="A179" s="12">
        <v>44617</v>
      </c>
      <c r="B179" s="13" t="s">
        <v>176</v>
      </c>
      <c r="C179" s="29" t="s">
        <v>177</v>
      </c>
      <c r="D179" s="75" t="s">
        <v>190</v>
      </c>
      <c r="E179" s="28">
        <v>7</v>
      </c>
    </row>
    <row r="180" spans="1:5" ht="38.25" customHeight="1">
      <c r="A180" s="12">
        <v>44617</v>
      </c>
      <c r="B180" s="13" t="s">
        <v>191</v>
      </c>
      <c r="C180" s="29" t="s">
        <v>192</v>
      </c>
      <c r="D180" s="75" t="s">
        <v>193</v>
      </c>
      <c r="E180" s="28">
        <v>240</v>
      </c>
    </row>
    <row r="181" spans="1:5" ht="38.25" customHeight="1">
      <c r="A181" s="12">
        <v>44617</v>
      </c>
      <c r="B181" s="13" t="s">
        <v>194</v>
      </c>
      <c r="C181" s="29" t="s">
        <v>195</v>
      </c>
      <c r="D181" s="75" t="s">
        <v>196</v>
      </c>
      <c r="E181" s="28">
        <v>6.4</v>
      </c>
    </row>
    <row r="182" spans="1:5" ht="38.25" customHeight="1">
      <c r="A182" s="12">
        <v>44617</v>
      </c>
      <c r="B182" s="13" t="s">
        <v>197</v>
      </c>
      <c r="C182" s="29" t="s">
        <v>26</v>
      </c>
      <c r="D182" s="75" t="s">
        <v>198</v>
      </c>
      <c r="E182" s="28">
        <v>389.1</v>
      </c>
    </row>
    <row r="183" spans="1:5" ht="38.25" customHeight="1">
      <c r="A183" s="12">
        <v>44617</v>
      </c>
      <c r="B183" s="13" t="s">
        <v>199</v>
      </c>
      <c r="C183" s="29" t="s">
        <v>200</v>
      </c>
      <c r="D183" s="75" t="s">
        <v>201</v>
      </c>
      <c r="E183" s="28">
        <v>278</v>
      </c>
    </row>
    <row r="184" spans="1:5" ht="38.25" customHeight="1">
      <c r="A184" s="12">
        <v>44618</v>
      </c>
      <c r="B184" s="13" t="s">
        <v>202</v>
      </c>
      <c r="C184" s="29" t="s">
        <v>203</v>
      </c>
      <c r="D184" s="75" t="s">
        <v>204</v>
      </c>
      <c r="E184" s="28">
        <v>450</v>
      </c>
    </row>
    <row r="185" spans="1:5" ht="38.25" customHeight="1">
      <c r="A185" s="12">
        <v>44622</v>
      </c>
      <c r="B185" s="13" t="s">
        <v>205</v>
      </c>
      <c r="C185" s="29" t="s">
        <v>36</v>
      </c>
      <c r="D185" s="75" t="s">
        <v>206</v>
      </c>
      <c r="E185" s="28">
        <v>850</v>
      </c>
    </row>
    <row r="186" spans="1:5" ht="38.25" customHeight="1">
      <c r="A186" s="12">
        <v>44622</v>
      </c>
      <c r="B186" s="13" t="s">
        <v>100</v>
      </c>
      <c r="C186" s="29" t="s">
        <v>22</v>
      </c>
      <c r="D186" s="75" t="s">
        <v>207</v>
      </c>
      <c r="E186" s="28">
        <v>88.78</v>
      </c>
    </row>
    <row r="187" spans="1:5" ht="38.25" customHeight="1">
      <c r="A187" s="12">
        <v>44622</v>
      </c>
      <c r="B187" s="13" t="s">
        <v>197</v>
      </c>
      <c r="C187" s="29" t="s">
        <v>26</v>
      </c>
      <c r="D187" s="75" t="s">
        <v>208</v>
      </c>
      <c r="E187" s="28">
        <v>174</v>
      </c>
    </row>
    <row r="188" spans="1:5" ht="38.25" customHeight="1">
      <c r="A188" s="12">
        <v>44622</v>
      </c>
      <c r="B188" s="13" t="s">
        <v>209</v>
      </c>
      <c r="C188" s="29" t="s">
        <v>210</v>
      </c>
      <c r="D188" s="75" t="s">
        <v>211</v>
      </c>
      <c r="E188" s="28">
        <v>222.5</v>
      </c>
    </row>
    <row r="189" spans="1:5" ht="38.25" customHeight="1">
      <c r="A189" s="12">
        <v>44622</v>
      </c>
      <c r="B189" s="13" t="s">
        <v>209</v>
      </c>
      <c r="C189" s="29" t="s">
        <v>210</v>
      </c>
      <c r="D189" s="75" t="s">
        <v>212</v>
      </c>
      <c r="E189" s="28">
        <v>27.5</v>
      </c>
    </row>
    <row r="190" spans="1:5" ht="38.25" customHeight="1">
      <c r="A190" s="12">
        <v>44622</v>
      </c>
      <c r="B190" s="13" t="s">
        <v>213</v>
      </c>
      <c r="C190" s="13" t="s">
        <v>214</v>
      </c>
      <c r="D190" s="75" t="s">
        <v>215</v>
      </c>
      <c r="E190" s="28">
        <v>560.9</v>
      </c>
    </row>
    <row r="191" spans="1:5" ht="38.25" customHeight="1">
      <c r="A191" s="12">
        <v>44622</v>
      </c>
      <c r="B191" s="13" t="s">
        <v>35</v>
      </c>
      <c r="C191" s="29" t="s">
        <v>38</v>
      </c>
      <c r="D191" s="75" t="s">
        <v>216</v>
      </c>
      <c r="E191" s="28">
        <v>52</v>
      </c>
    </row>
    <row r="192" spans="1:5" ht="38.25" customHeight="1">
      <c r="A192" s="12">
        <v>44622</v>
      </c>
      <c r="B192" s="13" t="s">
        <v>217</v>
      </c>
      <c r="C192" s="29" t="s">
        <v>218</v>
      </c>
      <c r="D192" s="75" t="s">
        <v>219</v>
      </c>
      <c r="E192" s="28">
        <v>366</v>
      </c>
    </row>
    <row r="193" spans="1:5" ht="38.25" customHeight="1">
      <c r="A193" s="12">
        <v>44622</v>
      </c>
      <c r="B193" s="13" t="s">
        <v>220</v>
      </c>
      <c r="C193" s="29" t="s">
        <v>221</v>
      </c>
      <c r="D193" s="75" t="s">
        <v>222</v>
      </c>
      <c r="E193" s="28">
        <v>213</v>
      </c>
    </row>
    <row r="194" spans="1:5" ht="38.25" customHeight="1">
      <c r="A194" s="12">
        <v>44622</v>
      </c>
      <c r="B194" s="13" t="s">
        <v>223</v>
      </c>
      <c r="C194" s="29" t="s">
        <v>224</v>
      </c>
      <c r="D194" s="75" t="s">
        <v>225</v>
      </c>
      <c r="E194" s="28">
        <v>110</v>
      </c>
    </row>
    <row r="195" spans="1:5" ht="38.25" customHeight="1">
      <c r="A195" s="12">
        <v>44623</v>
      </c>
      <c r="B195" s="13" t="s">
        <v>197</v>
      </c>
      <c r="C195" s="29" t="s">
        <v>26</v>
      </c>
      <c r="D195" s="75" t="s">
        <v>226</v>
      </c>
      <c r="E195" s="28">
        <v>688.75</v>
      </c>
    </row>
    <row r="196" spans="1:5" ht="38.25" customHeight="1">
      <c r="A196" s="12">
        <v>44623</v>
      </c>
      <c r="B196" s="13" t="s">
        <v>227</v>
      </c>
      <c r="C196" s="29" t="s">
        <v>228</v>
      </c>
      <c r="D196" s="75" t="s">
        <v>229</v>
      </c>
      <c r="E196" s="28">
        <v>405.45</v>
      </c>
    </row>
    <row r="197" spans="1:5" ht="38.25" customHeight="1">
      <c r="A197" s="12">
        <v>44623</v>
      </c>
      <c r="B197" s="13" t="s">
        <v>230</v>
      </c>
      <c r="C197" s="29" t="s">
        <v>39</v>
      </c>
      <c r="D197" s="75" t="s">
        <v>231</v>
      </c>
      <c r="E197" s="28">
        <v>795</v>
      </c>
    </row>
    <row r="198" spans="1:5" ht="38.25" customHeight="1">
      <c r="A198" s="12">
        <v>44623</v>
      </c>
      <c r="B198" s="13" t="s">
        <v>197</v>
      </c>
      <c r="C198" s="29" t="s">
        <v>26</v>
      </c>
      <c r="D198" s="75" t="s">
        <v>232</v>
      </c>
      <c r="E198" s="28">
        <v>88.26</v>
      </c>
    </row>
    <row r="199" spans="1:5" ht="38.25" customHeight="1">
      <c r="A199" s="12">
        <v>44623</v>
      </c>
      <c r="B199" s="13" t="s">
        <v>197</v>
      </c>
      <c r="C199" s="29" t="s">
        <v>26</v>
      </c>
      <c r="D199" s="75" t="s">
        <v>233</v>
      </c>
      <c r="E199" s="28">
        <v>294.02</v>
      </c>
    </row>
    <row r="200" spans="1:5" ht="38.25" customHeight="1">
      <c r="A200" s="12">
        <v>44623</v>
      </c>
      <c r="B200" s="13" t="s">
        <v>234</v>
      </c>
      <c r="C200" s="29" t="s">
        <v>235</v>
      </c>
      <c r="D200" s="75" t="s">
        <v>236</v>
      </c>
      <c r="E200" s="28">
        <v>40</v>
      </c>
    </row>
    <row r="201" spans="1:5" ht="38.25" customHeight="1">
      <c r="A201" s="12">
        <v>44623</v>
      </c>
      <c r="B201" s="13" t="s">
        <v>237</v>
      </c>
      <c r="C201" s="29" t="s">
        <v>238</v>
      </c>
      <c r="D201" s="75" t="s">
        <v>239</v>
      </c>
      <c r="E201" s="28">
        <v>49</v>
      </c>
    </row>
    <row r="202" spans="1:5" ht="38.25" customHeight="1">
      <c r="A202" s="12">
        <v>44623</v>
      </c>
      <c r="B202" s="13" t="s">
        <v>240</v>
      </c>
      <c r="C202" s="29" t="s">
        <v>241</v>
      </c>
      <c r="D202" s="75" t="s">
        <v>242</v>
      </c>
      <c r="E202" s="28">
        <v>95</v>
      </c>
    </row>
    <row r="203" spans="1:5" ht="38.25" customHeight="1">
      <c r="A203" s="12">
        <v>44623</v>
      </c>
      <c r="B203" s="13" t="s">
        <v>243</v>
      </c>
      <c r="C203" s="29" t="s">
        <v>244</v>
      </c>
      <c r="D203" s="75" t="s">
        <v>245</v>
      </c>
      <c r="E203" s="28">
        <v>50</v>
      </c>
    </row>
    <row r="204" spans="1:5" ht="38.25" customHeight="1">
      <c r="A204" s="12">
        <v>44623</v>
      </c>
      <c r="B204" s="13" t="s">
        <v>100</v>
      </c>
      <c r="C204" s="29" t="s">
        <v>22</v>
      </c>
      <c r="D204" s="75" t="s">
        <v>246</v>
      </c>
      <c r="E204" s="28">
        <v>88.78</v>
      </c>
    </row>
    <row r="205" spans="1:5" ht="38.25" customHeight="1">
      <c r="A205" s="12">
        <v>44623</v>
      </c>
      <c r="B205" s="13" t="s">
        <v>247</v>
      </c>
      <c r="C205" s="29" t="s">
        <v>248</v>
      </c>
      <c r="D205" s="75" t="s">
        <v>249</v>
      </c>
      <c r="E205" s="28">
        <v>80</v>
      </c>
    </row>
    <row r="206" spans="1:5" ht="38.25" customHeight="1">
      <c r="A206" s="12">
        <v>44623</v>
      </c>
      <c r="B206" s="13" t="s">
        <v>247</v>
      </c>
      <c r="C206" s="29" t="s">
        <v>248</v>
      </c>
      <c r="D206" s="75" t="s">
        <v>250</v>
      </c>
      <c r="E206" s="28">
        <v>9.8800000000000008</v>
      </c>
    </row>
    <row r="207" spans="1:5" ht="38.25" customHeight="1">
      <c r="A207" s="12">
        <v>44623</v>
      </c>
      <c r="B207" s="13" t="s">
        <v>251</v>
      </c>
      <c r="C207" s="29" t="s">
        <v>252</v>
      </c>
      <c r="D207" s="75" t="s">
        <v>253</v>
      </c>
      <c r="E207" s="28">
        <v>980</v>
      </c>
    </row>
    <row r="208" spans="1:5" ht="38.25" customHeight="1">
      <c r="A208" s="12">
        <v>44623</v>
      </c>
      <c r="B208" s="13" t="s">
        <v>254</v>
      </c>
      <c r="C208" s="29" t="s">
        <v>255</v>
      </c>
      <c r="D208" s="75" t="s">
        <v>256</v>
      </c>
      <c r="E208" s="28">
        <v>94.35</v>
      </c>
    </row>
    <row r="209" spans="1:5" ht="38.25" customHeight="1">
      <c r="A209" s="12">
        <v>44623</v>
      </c>
      <c r="B209" s="13" t="s">
        <v>251</v>
      </c>
      <c r="C209" s="29" t="s">
        <v>252</v>
      </c>
      <c r="D209" s="75" t="s">
        <v>257</v>
      </c>
      <c r="E209" s="28">
        <v>320</v>
      </c>
    </row>
    <row r="210" spans="1:5" ht="38.25" customHeight="1">
      <c r="A210" s="12">
        <v>44623</v>
      </c>
      <c r="B210" s="13" t="s">
        <v>258</v>
      </c>
      <c r="C210" s="29" t="s">
        <v>259</v>
      </c>
      <c r="D210" s="75" t="s">
        <v>260</v>
      </c>
      <c r="E210" s="28">
        <v>120</v>
      </c>
    </row>
    <row r="211" spans="1:5" ht="38.25" customHeight="1">
      <c r="A211" s="12">
        <v>44623</v>
      </c>
      <c r="B211" s="13" t="s">
        <v>261</v>
      </c>
      <c r="C211" s="29" t="s">
        <v>262</v>
      </c>
      <c r="D211" s="75" t="s">
        <v>263</v>
      </c>
      <c r="E211" s="28">
        <v>184</v>
      </c>
    </row>
    <row r="212" spans="1:5" ht="38.25" customHeight="1">
      <c r="A212" s="12">
        <v>44624</v>
      </c>
      <c r="B212" s="13" t="s">
        <v>264</v>
      </c>
      <c r="C212" s="29" t="s">
        <v>265</v>
      </c>
      <c r="D212" s="75" t="s">
        <v>266</v>
      </c>
      <c r="E212" s="28">
        <v>150</v>
      </c>
    </row>
    <row r="213" spans="1:5" ht="38.25" customHeight="1">
      <c r="A213" s="12">
        <v>44624</v>
      </c>
      <c r="B213" s="13" t="s">
        <v>267</v>
      </c>
      <c r="C213" s="29" t="s">
        <v>28</v>
      </c>
      <c r="D213" s="75" t="s">
        <v>268</v>
      </c>
      <c r="E213" s="28">
        <v>28</v>
      </c>
    </row>
    <row r="214" spans="1:5" ht="38.25" customHeight="1">
      <c r="A214" s="12">
        <v>44624</v>
      </c>
      <c r="B214" s="13" t="s">
        <v>269</v>
      </c>
      <c r="C214" s="29" t="s">
        <v>270</v>
      </c>
      <c r="D214" s="75" t="s">
        <v>271</v>
      </c>
      <c r="E214" s="28">
        <v>380</v>
      </c>
    </row>
    <row r="215" spans="1:5" ht="38.25" customHeight="1">
      <c r="A215" s="12">
        <v>44624</v>
      </c>
      <c r="B215" s="13" t="s">
        <v>272</v>
      </c>
      <c r="C215" s="29" t="s">
        <v>273</v>
      </c>
      <c r="D215" s="75" t="s">
        <v>274</v>
      </c>
      <c r="E215" s="28">
        <v>170</v>
      </c>
    </row>
    <row r="216" spans="1:5" ht="30">
      <c r="A216" s="12">
        <v>44624</v>
      </c>
      <c r="B216" s="13" t="s">
        <v>275</v>
      </c>
      <c r="C216" s="29" t="s">
        <v>46</v>
      </c>
      <c r="D216" s="75" t="s">
        <v>276</v>
      </c>
      <c r="E216" s="28">
        <v>880</v>
      </c>
    </row>
    <row r="217" spans="1:5" ht="38.25" customHeight="1">
      <c r="A217" s="12">
        <v>44624</v>
      </c>
      <c r="B217" s="13" t="s">
        <v>277</v>
      </c>
      <c r="C217" s="29" t="s">
        <v>30</v>
      </c>
      <c r="D217" s="75" t="s">
        <v>278</v>
      </c>
      <c r="E217" s="28">
        <v>80</v>
      </c>
    </row>
    <row r="218" spans="1:5" ht="38.25" customHeight="1">
      <c r="A218" s="12">
        <v>44624</v>
      </c>
      <c r="B218" s="13" t="s">
        <v>277</v>
      </c>
      <c r="C218" s="29" t="s">
        <v>30</v>
      </c>
      <c r="D218" s="75" t="s">
        <v>279</v>
      </c>
      <c r="E218" s="28">
        <v>9.8800000000000008</v>
      </c>
    </row>
    <row r="219" spans="1:5" ht="38.25" customHeight="1">
      <c r="A219" s="12">
        <v>44624</v>
      </c>
      <c r="B219" s="13" t="s">
        <v>280</v>
      </c>
      <c r="C219" s="29" t="s">
        <v>281</v>
      </c>
      <c r="D219" s="75" t="s">
        <v>282</v>
      </c>
      <c r="E219" s="28">
        <v>350</v>
      </c>
    </row>
    <row r="220" spans="1:5" ht="38.25" customHeight="1">
      <c r="A220" s="12">
        <v>44624</v>
      </c>
      <c r="B220" s="13" t="s">
        <v>280</v>
      </c>
      <c r="C220" s="29" t="s">
        <v>281</v>
      </c>
      <c r="D220" s="75" t="s">
        <v>283</v>
      </c>
      <c r="E220" s="28">
        <v>43.25</v>
      </c>
    </row>
    <row r="221" spans="1:5" ht="38.25" customHeight="1">
      <c r="A221" s="12">
        <v>44624</v>
      </c>
      <c r="B221" s="13" t="s">
        <v>284</v>
      </c>
      <c r="C221" s="29" t="s">
        <v>285</v>
      </c>
      <c r="D221" s="75" t="s">
        <v>286</v>
      </c>
      <c r="E221" s="28">
        <v>37.6</v>
      </c>
    </row>
    <row r="222" spans="1:5" ht="38.25" customHeight="1">
      <c r="A222" s="12">
        <v>44627</v>
      </c>
      <c r="B222" s="13" t="s">
        <v>287</v>
      </c>
      <c r="C222" s="29" t="s">
        <v>288</v>
      </c>
      <c r="D222" s="75" t="s">
        <v>289</v>
      </c>
      <c r="E222" s="28">
        <v>534</v>
      </c>
    </row>
    <row r="223" spans="1:5" ht="38.25" customHeight="1">
      <c r="A223" s="12">
        <v>44627</v>
      </c>
      <c r="B223" s="13" t="s">
        <v>150</v>
      </c>
      <c r="C223" s="29" t="s">
        <v>151</v>
      </c>
      <c r="D223" s="75" t="s">
        <v>290</v>
      </c>
      <c r="E223" s="28">
        <v>150</v>
      </c>
    </row>
    <row r="224" spans="1:5" ht="38.25" customHeight="1">
      <c r="A224" s="12">
        <v>44627</v>
      </c>
      <c r="B224" s="13" t="s">
        <v>150</v>
      </c>
      <c r="C224" s="29" t="s">
        <v>151</v>
      </c>
      <c r="D224" s="75" t="s">
        <v>291</v>
      </c>
      <c r="E224" s="28">
        <v>18.53</v>
      </c>
    </row>
    <row r="225" spans="1:5" ht="30">
      <c r="A225" s="12">
        <v>44627</v>
      </c>
      <c r="B225" s="13" t="s">
        <v>292</v>
      </c>
      <c r="C225" s="29" t="s">
        <v>293</v>
      </c>
      <c r="D225" s="75" t="s">
        <v>294</v>
      </c>
      <c r="E225" s="28">
        <v>50.02</v>
      </c>
    </row>
    <row r="226" spans="1:5" ht="15">
      <c r="A226" s="12">
        <v>44627</v>
      </c>
      <c r="B226" s="13" t="s">
        <v>292</v>
      </c>
      <c r="C226" s="29" t="s">
        <v>293</v>
      </c>
      <c r="D226" s="75" t="s">
        <v>295</v>
      </c>
      <c r="E226" s="28">
        <v>6.18</v>
      </c>
    </row>
    <row r="227" spans="1:5" ht="38.25" customHeight="1">
      <c r="A227" s="12">
        <v>44627</v>
      </c>
      <c r="B227" s="13" t="s">
        <v>296</v>
      </c>
      <c r="C227" s="29" t="s">
        <v>297</v>
      </c>
      <c r="D227" s="75" t="s">
        <v>298</v>
      </c>
      <c r="E227" s="28">
        <v>220</v>
      </c>
    </row>
    <row r="228" spans="1:5" ht="38.25" customHeight="1">
      <c r="A228" s="12">
        <v>44627</v>
      </c>
      <c r="B228" s="13" t="s">
        <v>296</v>
      </c>
      <c r="C228" s="29" t="s">
        <v>297</v>
      </c>
      <c r="D228" s="75" t="s">
        <v>299</v>
      </c>
      <c r="E228" s="28">
        <v>27.19</v>
      </c>
    </row>
    <row r="229" spans="1:5" ht="38.25" customHeight="1">
      <c r="A229" s="12">
        <v>44627</v>
      </c>
      <c r="B229" s="13" t="s">
        <v>300</v>
      </c>
      <c r="C229" s="29" t="s">
        <v>37</v>
      </c>
      <c r="D229" s="75" t="s">
        <v>301</v>
      </c>
      <c r="E229" s="28">
        <v>60</v>
      </c>
    </row>
    <row r="230" spans="1:5" ht="38.25" customHeight="1">
      <c r="A230" s="12">
        <v>44627</v>
      </c>
      <c r="B230" s="13" t="s">
        <v>302</v>
      </c>
      <c r="C230" s="29" t="s">
        <v>303</v>
      </c>
      <c r="D230" s="75" t="s">
        <v>304</v>
      </c>
      <c r="E230" s="28">
        <v>62</v>
      </c>
    </row>
    <row r="231" spans="1:5" ht="38.25" customHeight="1">
      <c r="A231" s="12">
        <v>44627</v>
      </c>
      <c r="B231" s="13" t="s">
        <v>305</v>
      </c>
      <c r="C231" s="29" t="s">
        <v>306</v>
      </c>
      <c r="D231" s="75" t="s">
        <v>307</v>
      </c>
      <c r="E231" s="28">
        <v>299.60000000000002</v>
      </c>
    </row>
    <row r="232" spans="1:5" ht="38.25" customHeight="1">
      <c r="A232" s="12">
        <v>44627</v>
      </c>
      <c r="B232" s="13" t="s">
        <v>308</v>
      </c>
      <c r="C232" s="29" t="s">
        <v>309</v>
      </c>
      <c r="D232" s="75" t="s">
        <v>310</v>
      </c>
      <c r="E232" s="28">
        <v>350</v>
      </c>
    </row>
    <row r="233" spans="1:5" ht="38.25" customHeight="1">
      <c r="A233" s="12">
        <v>44627</v>
      </c>
      <c r="B233" s="13" t="s">
        <v>311</v>
      </c>
      <c r="C233" s="29" t="s">
        <v>312</v>
      </c>
      <c r="D233" s="75" t="s">
        <v>313</v>
      </c>
      <c r="E233" s="28">
        <v>180</v>
      </c>
    </row>
    <row r="234" spans="1:5" ht="38.25" customHeight="1">
      <c r="A234" s="12">
        <v>44627</v>
      </c>
      <c r="B234" s="13" t="s">
        <v>314</v>
      </c>
      <c r="C234" s="29" t="s">
        <v>315</v>
      </c>
      <c r="D234" s="75" t="s">
        <v>316</v>
      </c>
      <c r="E234" s="28">
        <v>150</v>
      </c>
    </row>
    <row r="235" spans="1:5" ht="38.25" customHeight="1">
      <c r="A235" s="12">
        <v>44627</v>
      </c>
      <c r="B235" s="13" t="s">
        <v>317</v>
      </c>
      <c r="C235" s="29" t="s">
        <v>318</v>
      </c>
      <c r="D235" s="75" t="s">
        <v>319</v>
      </c>
      <c r="E235" s="28">
        <v>650</v>
      </c>
    </row>
    <row r="236" spans="1:5" ht="38.25" customHeight="1">
      <c r="A236" s="12">
        <v>44627</v>
      </c>
      <c r="B236" s="13" t="s">
        <v>320</v>
      </c>
      <c r="C236" s="29" t="s">
        <v>321</v>
      </c>
      <c r="D236" s="75" t="s">
        <v>322</v>
      </c>
      <c r="E236" s="28">
        <v>440</v>
      </c>
    </row>
    <row r="237" spans="1:5" ht="38.25" customHeight="1">
      <c r="A237" s="12">
        <v>44627</v>
      </c>
      <c r="B237" s="13" t="s">
        <v>323</v>
      </c>
      <c r="C237" s="29" t="s">
        <v>324</v>
      </c>
      <c r="D237" s="75" t="s">
        <v>325</v>
      </c>
      <c r="E237" s="28">
        <v>188</v>
      </c>
    </row>
    <row r="238" spans="1:5" ht="38.25" customHeight="1">
      <c r="A238" s="12">
        <v>44628</v>
      </c>
      <c r="B238" s="13" t="s">
        <v>326</v>
      </c>
      <c r="C238" s="29" t="s">
        <v>327</v>
      </c>
      <c r="D238" s="75" t="s">
        <v>328</v>
      </c>
      <c r="E238" s="28">
        <v>80</v>
      </c>
    </row>
    <row r="239" spans="1:5" ht="38.25" customHeight="1">
      <c r="A239" s="12">
        <v>44628</v>
      </c>
      <c r="B239" s="13" t="s">
        <v>329</v>
      </c>
      <c r="C239" s="29" t="s">
        <v>330</v>
      </c>
      <c r="D239" s="75" t="s">
        <v>331</v>
      </c>
      <c r="E239" s="28">
        <v>177.8</v>
      </c>
    </row>
    <row r="240" spans="1:5" ht="38.25" customHeight="1">
      <c r="A240" s="12">
        <v>44628</v>
      </c>
      <c r="B240" s="13" t="s">
        <v>332</v>
      </c>
      <c r="C240" s="29" t="s">
        <v>333</v>
      </c>
      <c r="D240" s="75" t="s">
        <v>334</v>
      </c>
      <c r="E240" s="28">
        <v>539.79999999999995</v>
      </c>
    </row>
    <row r="241" spans="1:5" ht="38.25" customHeight="1">
      <c r="A241" s="12">
        <v>44628</v>
      </c>
      <c r="B241" s="57" t="s">
        <v>335</v>
      </c>
      <c r="C241" s="56" t="s">
        <v>610</v>
      </c>
      <c r="D241" s="75" t="s">
        <v>336</v>
      </c>
      <c r="E241" s="28">
        <v>150</v>
      </c>
    </row>
    <row r="242" spans="1:5" ht="38.25" customHeight="1">
      <c r="A242" s="12">
        <v>44628</v>
      </c>
      <c r="B242" s="13" t="s">
        <v>337</v>
      </c>
      <c r="C242" s="29" t="s">
        <v>338</v>
      </c>
      <c r="D242" s="75" t="s">
        <v>339</v>
      </c>
      <c r="E242" s="28">
        <v>703.8</v>
      </c>
    </row>
    <row r="243" spans="1:5" ht="38.25" customHeight="1">
      <c r="A243" s="12">
        <v>44628</v>
      </c>
      <c r="B243" s="13" t="s">
        <v>340</v>
      </c>
      <c r="C243" s="29" t="s">
        <v>43</v>
      </c>
      <c r="D243" s="75" t="s">
        <v>341</v>
      </c>
      <c r="E243" s="28">
        <v>200</v>
      </c>
    </row>
    <row r="244" spans="1:5" ht="38.25" customHeight="1">
      <c r="A244" s="12">
        <v>44628</v>
      </c>
      <c r="B244" s="13" t="s">
        <v>342</v>
      </c>
      <c r="C244" s="29" t="s">
        <v>40</v>
      </c>
      <c r="D244" s="75" t="s">
        <v>343</v>
      </c>
      <c r="E244" s="28">
        <v>759.56</v>
      </c>
    </row>
    <row r="245" spans="1:5" ht="38.25" customHeight="1">
      <c r="A245" s="12">
        <v>44628</v>
      </c>
      <c r="B245" s="13" t="s">
        <v>344</v>
      </c>
      <c r="C245" s="29" t="s">
        <v>48</v>
      </c>
      <c r="D245" s="75" t="s">
        <v>345</v>
      </c>
      <c r="E245" s="28">
        <v>651.98</v>
      </c>
    </row>
    <row r="246" spans="1:5" ht="38.25" customHeight="1">
      <c r="A246" s="12">
        <v>44628</v>
      </c>
      <c r="B246" s="13" t="s">
        <v>346</v>
      </c>
      <c r="C246" s="29" t="s">
        <v>347</v>
      </c>
      <c r="D246" s="75" t="s">
        <v>348</v>
      </c>
      <c r="E246" s="28">
        <v>60</v>
      </c>
    </row>
    <row r="247" spans="1:5" ht="38.25" customHeight="1">
      <c r="A247" s="12">
        <v>44628</v>
      </c>
      <c r="B247" s="13" t="s">
        <v>349</v>
      </c>
      <c r="C247" s="29" t="s">
        <v>350</v>
      </c>
      <c r="D247" s="75" t="s">
        <v>351</v>
      </c>
      <c r="E247" s="28">
        <v>150</v>
      </c>
    </row>
    <row r="248" spans="1:5" ht="38.25" customHeight="1">
      <c r="A248" s="12">
        <v>44628</v>
      </c>
      <c r="B248" s="13" t="s">
        <v>352</v>
      </c>
      <c r="C248" s="29" t="s">
        <v>353</v>
      </c>
      <c r="D248" s="75" t="s">
        <v>354</v>
      </c>
      <c r="E248" s="28">
        <v>40</v>
      </c>
    </row>
    <row r="249" spans="1:5" ht="38.25" customHeight="1">
      <c r="A249" s="12">
        <v>44628</v>
      </c>
      <c r="B249" s="13" t="s">
        <v>355</v>
      </c>
      <c r="C249" s="29" t="s">
        <v>356</v>
      </c>
      <c r="D249" s="75" t="s">
        <v>357</v>
      </c>
      <c r="E249" s="28">
        <v>700</v>
      </c>
    </row>
    <row r="250" spans="1:5" ht="38.25" customHeight="1">
      <c r="A250" s="12">
        <v>44628</v>
      </c>
      <c r="B250" s="13" t="s">
        <v>33</v>
      </c>
      <c r="C250" s="29" t="s">
        <v>34</v>
      </c>
      <c r="D250" s="75" t="s">
        <v>358</v>
      </c>
      <c r="E250" s="28">
        <v>560</v>
      </c>
    </row>
    <row r="251" spans="1:5" ht="38.25" customHeight="1">
      <c r="A251" s="12">
        <v>44628</v>
      </c>
      <c r="B251" s="13" t="s">
        <v>33</v>
      </c>
      <c r="C251" s="29" t="s">
        <v>34</v>
      </c>
      <c r="D251" s="75" t="s">
        <v>359</v>
      </c>
      <c r="E251" s="28">
        <v>450</v>
      </c>
    </row>
    <row r="252" spans="1:5" ht="38.25" customHeight="1">
      <c r="A252" s="12">
        <v>44629</v>
      </c>
      <c r="B252" s="13" t="s">
        <v>360</v>
      </c>
      <c r="C252" s="29" t="s">
        <v>361</v>
      </c>
      <c r="D252" s="75" t="s">
        <v>362</v>
      </c>
      <c r="E252" s="28">
        <v>120</v>
      </c>
    </row>
    <row r="253" spans="1:5" ht="38.25" customHeight="1">
      <c r="A253" s="12">
        <v>44629</v>
      </c>
      <c r="B253" s="13" t="s">
        <v>340</v>
      </c>
      <c r="C253" s="29" t="s">
        <v>43</v>
      </c>
      <c r="D253" s="75" t="s">
        <v>363</v>
      </c>
      <c r="E253" s="28">
        <v>450</v>
      </c>
    </row>
    <row r="254" spans="1:5" ht="38.25" customHeight="1">
      <c r="A254" s="12">
        <v>44629</v>
      </c>
      <c r="B254" s="13" t="s">
        <v>364</v>
      </c>
      <c r="C254" s="29" t="s">
        <v>365</v>
      </c>
      <c r="D254" s="75" t="s">
        <v>366</v>
      </c>
      <c r="E254" s="28">
        <v>582.4</v>
      </c>
    </row>
    <row r="255" spans="1:5" ht="38.25" customHeight="1">
      <c r="A255" s="12">
        <v>44629</v>
      </c>
      <c r="B255" s="13" t="s">
        <v>197</v>
      </c>
      <c r="C255" s="29" t="s">
        <v>26</v>
      </c>
      <c r="D255" s="75" t="s">
        <v>367</v>
      </c>
      <c r="E255" s="28">
        <v>446.69</v>
      </c>
    </row>
    <row r="256" spans="1:5" ht="38.25" customHeight="1">
      <c r="A256" s="12">
        <v>44629</v>
      </c>
      <c r="B256" s="13" t="s">
        <v>368</v>
      </c>
      <c r="C256" s="29" t="s">
        <v>42</v>
      </c>
      <c r="D256" s="75" t="s">
        <v>369</v>
      </c>
      <c r="E256" s="28">
        <v>60</v>
      </c>
    </row>
    <row r="257" spans="1:5" ht="38.25" customHeight="1">
      <c r="A257" s="12">
        <v>44629</v>
      </c>
      <c r="B257" s="13" t="s">
        <v>370</v>
      </c>
      <c r="C257" s="29" t="s">
        <v>371</v>
      </c>
      <c r="D257" s="75" t="s">
        <v>372</v>
      </c>
      <c r="E257" s="28">
        <v>95</v>
      </c>
    </row>
    <row r="258" spans="1:5" ht="38.25" customHeight="1">
      <c r="A258" s="12">
        <v>44629</v>
      </c>
      <c r="B258" s="13" t="s">
        <v>373</v>
      </c>
      <c r="C258" s="29" t="s">
        <v>374</v>
      </c>
      <c r="D258" s="75" t="s">
        <v>375</v>
      </c>
      <c r="E258" s="28">
        <v>550</v>
      </c>
    </row>
    <row r="259" spans="1:5" ht="38.25" customHeight="1">
      <c r="A259" s="12">
        <v>44629</v>
      </c>
      <c r="B259" s="13" t="s">
        <v>146</v>
      </c>
      <c r="C259" s="29" t="s">
        <v>147</v>
      </c>
      <c r="D259" s="75" t="s">
        <v>376</v>
      </c>
      <c r="E259" s="28">
        <v>133.5</v>
      </c>
    </row>
    <row r="260" spans="1:5" ht="38.25" customHeight="1">
      <c r="A260" s="12">
        <v>44629</v>
      </c>
      <c r="B260" s="13" t="s">
        <v>146</v>
      </c>
      <c r="C260" s="29" t="s">
        <v>147</v>
      </c>
      <c r="D260" s="75" t="s">
        <v>377</v>
      </c>
      <c r="E260" s="28">
        <v>16.5</v>
      </c>
    </row>
    <row r="261" spans="1:5" ht="38.25" customHeight="1">
      <c r="A261" s="12">
        <v>44629</v>
      </c>
      <c r="B261" s="13" t="s">
        <v>378</v>
      </c>
      <c r="C261" s="29" t="s">
        <v>379</v>
      </c>
      <c r="D261" s="75" t="s">
        <v>380</v>
      </c>
      <c r="E261" s="28">
        <v>320</v>
      </c>
    </row>
    <row r="262" spans="1:5" ht="38.25" customHeight="1">
      <c r="A262" s="12">
        <v>44629</v>
      </c>
      <c r="B262" s="13" t="s">
        <v>381</v>
      </c>
      <c r="C262" s="29" t="s">
        <v>382</v>
      </c>
      <c r="D262" s="75" t="s">
        <v>383</v>
      </c>
      <c r="E262" s="28">
        <v>390</v>
      </c>
    </row>
    <row r="263" spans="1:5" ht="38.25" customHeight="1">
      <c r="A263" s="12">
        <v>44629</v>
      </c>
      <c r="B263" s="13" t="s">
        <v>384</v>
      </c>
      <c r="C263" s="29" t="s">
        <v>385</v>
      </c>
      <c r="D263" s="75" t="s">
        <v>386</v>
      </c>
      <c r="E263" s="28">
        <v>54</v>
      </c>
    </row>
    <row r="264" spans="1:5" ht="38.25" customHeight="1">
      <c r="A264" s="12">
        <v>44629</v>
      </c>
      <c r="B264" s="13" t="s">
        <v>387</v>
      </c>
      <c r="C264" s="29" t="s">
        <v>388</v>
      </c>
      <c r="D264" s="75" t="s">
        <v>389</v>
      </c>
      <c r="E264" s="28">
        <v>45</v>
      </c>
    </row>
    <row r="265" spans="1:5" ht="38.25" customHeight="1">
      <c r="A265" s="12">
        <v>44629</v>
      </c>
      <c r="B265" s="13" t="s">
        <v>390</v>
      </c>
      <c r="C265" s="29" t="s">
        <v>391</v>
      </c>
      <c r="D265" s="75" t="s">
        <v>392</v>
      </c>
      <c r="E265" s="28">
        <v>320</v>
      </c>
    </row>
    <row r="266" spans="1:5" ht="38.25" customHeight="1">
      <c r="A266" s="12">
        <v>44629</v>
      </c>
      <c r="B266" s="13" t="s">
        <v>393</v>
      </c>
      <c r="C266" s="29" t="s">
        <v>394</v>
      </c>
      <c r="D266" s="75" t="s">
        <v>395</v>
      </c>
      <c r="E266" s="28">
        <v>70</v>
      </c>
    </row>
    <row r="267" spans="1:5" ht="38.25" customHeight="1">
      <c r="A267" s="12">
        <v>44629</v>
      </c>
      <c r="B267" s="13" t="s">
        <v>396</v>
      </c>
      <c r="C267" s="29" t="s">
        <v>41</v>
      </c>
      <c r="D267" s="75" t="s">
        <v>397</v>
      </c>
      <c r="E267" s="28">
        <v>60</v>
      </c>
    </row>
    <row r="268" spans="1:5" ht="38.25" customHeight="1">
      <c r="A268" s="12">
        <v>44629</v>
      </c>
      <c r="B268" s="13" t="s">
        <v>398</v>
      </c>
      <c r="C268" s="29" t="s">
        <v>399</v>
      </c>
      <c r="D268" s="75" t="s">
        <v>400</v>
      </c>
      <c r="E268" s="28">
        <v>400</v>
      </c>
    </row>
    <row r="269" spans="1:5" ht="38.25" customHeight="1">
      <c r="A269" s="12">
        <v>44629</v>
      </c>
      <c r="B269" s="13" t="s">
        <v>401</v>
      </c>
      <c r="C269" s="29" t="s">
        <v>402</v>
      </c>
      <c r="D269" s="75" t="s">
        <v>403</v>
      </c>
      <c r="E269" s="28">
        <v>525</v>
      </c>
    </row>
    <row r="270" spans="1:5" ht="38.25" customHeight="1">
      <c r="A270" s="12">
        <v>44629</v>
      </c>
      <c r="B270" s="13" t="s">
        <v>404</v>
      </c>
      <c r="C270" s="29" t="s">
        <v>405</v>
      </c>
      <c r="D270" s="75" t="s">
        <v>406</v>
      </c>
      <c r="E270" s="28">
        <v>480</v>
      </c>
    </row>
    <row r="271" spans="1:5" ht="38.25" customHeight="1">
      <c r="A271" s="12">
        <v>44630</v>
      </c>
      <c r="B271" s="13" t="s">
        <v>407</v>
      </c>
      <c r="C271" s="29" t="s">
        <v>32</v>
      </c>
      <c r="D271" s="75" t="s">
        <v>408</v>
      </c>
      <c r="E271" s="28">
        <v>675</v>
      </c>
    </row>
    <row r="272" spans="1:5" ht="38.25" customHeight="1">
      <c r="A272" s="12">
        <v>44630</v>
      </c>
      <c r="B272" s="13" t="s">
        <v>409</v>
      </c>
      <c r="C272" s="29" t="s">
        <v>410</v>
      </c>
      <c r="D272" s="75" t="s">
        <v>411</v>
      </c>
      <c r="E272" s="28">
        <v>96.98</v>
      </c>
    </row>
    <row r="273" spans="1:5" ht="38.25" customHeight="1">
      <c r="A273" s="12">
        <v>44630</v>
      </c>
      <c r="B273" s="13" t="s">
        <v>412</v>
      </c>
      <c r="C273" s="29" t="s">
        <v>413</v>
      </c>
      <c r="D273" s="75" t="s">
        <v>414</v>
      </c>
      <c r="E273" s="28">
        <v>158</v>
      </c>
    </row>
    <row r="274" spans="1:5" ht="38.25" customHeight="1">
      <c r="A274" s="12">
        <v>44630</v>
      </c>
      <c r="B274" s="13" t="s">
        <v>340</v>
      </c>
      <c r="C274" s="29" t="s">
        <v>43</v>
      </c>
      <c r="D274" s="75" t="s">
        <v>415</v>
      </c>
      <c r="E274" s="28">
        <v>200</v>
      </c>
    </row>
    <row r="275" spans="1:5" ht="38.25" customHeight="1">
      <c r="A275" s="12">
        <v>44630</v>
      </c>
      <c r="B275" s="13" t="s">
        <v>416</v>
      </c>
      <c r="C275" s="29" t="s">
        <v>417</v>
      </c>
      <c r="D275" s="75" t="s">
        <v>418</v>
      </c>
      <c r="E275" s="28">
        <v>350</v>
      </c>
    </row>
    <row r="276" spans="1:5" ht="38.25" customHeight="1">
      <c r="A276" s="12">
        <v>44630</v>
      </c>
      <c r="B276" s="13" t="s">
        <v>368</v>
      </c>
      <c r="C276" s="29" t="s">
        <v>42</v>
      </c>
      <c r="D276" s="75" t="s">
        <v>419</v>
      </c>
      <c r="E276" s="28">
        <v>50</v>
      </c>
    </row>
    <row r="277" spans="1:5" ht="38.25" customHeight="1">
      <c r="A277" s="12">
        <v>44630</v>
      </c>
      <c r="B277" s="13" t="s">
        <v>420</v>
      </c>
      <c r="C277" s="29" t="s">
        <v>31</v>
      </c>
      <c r="D277" s="75" t="s">
        <v>421</v>
      </c>
      <c r="E277" s="28">
        <v>880</v>
      </c>
    </row>
    <row r="278" spans="1:5" ht="38.25" customHeight="1">
      <c r="A278" s="12">
        <v>44630</v>
      </c>
      <c r="B278" s="13" t="s">
        <v>422</v>
      </c>
      <c r="C278" s="29" t="s">
        <v>27</v>
      </c>
      <c r="D278" s="75" t="s">
        <v>423</v>
      </c>
      <c r="E278" s="28">
        <v>230</v>
      </c>
    </row>
    <row r="279" spans="1:5" ht="38.25" customHeight="1">
      <c r="A279" s="12">
        <v>44630</v>
      </c>
      <c r="B279" s="13" t="s">
        <v>424</v>
      </c>
      <c r="C279" s="29" t="s">
        <v>425</v>
      </c>
      <c r="D279" s="75" t="s">
        <v>426</v>
      </c>
      <c r="E279" s="28">
        <v>150</v>
      </c>
    </row>
    <row r="280" spans="1:5" ht="38.25" customHeight="1">
      <c r="A280" s="12">
        <v>44630</v>
      </c>
      <c r="B280" s="13" t="s">
        <v>427</v>
      </c>
      <c r="C280" s="29" t="s">
        <v>47</v>
      </c>
      <c r="D280" s="75" t="s">
        <v>428</v>
      </c>
      <c r="E280" s="28">
        <v>270</v>
      </c>
    </row>
    <row r="281" spans="1:5" ht="38.25" customHeight="1">
      <c r="A281" s="12">
        <v>44631</v>
      </c>
      <c r="B281" s="13" t="s">
        <v>267</v>
      </c>
      <c r="C281" s="29" t="s">
        <v>28</v>
      </c>
      <c r="D281" s="75" t="s">
        <v>429</v>
      </c>
      <c r="E281" s="28">
        <v>146</v>
      </c>
    </row>
    <row r="282" spans="1:5" ht="38.25" customHeight="1">
      <c r="A282" s="76" t="s">
        <v>430</v>
      </c>
      <c r="B282" s="91"/>
      <c r="C282" s="92"/>
      <c r="D282" s="10" t="s">
        <v>431</v>
      </c>
      <c r="E282" s="21">
        <f>SUM(E130:E281)</f>
        <v>34256.86</v>
      </c>
    </row>
    <row r="283" spans="1:5" ht="38.25" customHeight="1">
      <c r="A283" s="76" t="s">
        <v>50</v>
      </c>
      <c r="B283" s="77"/>
      <c r="C283" s="77"/>
      <c r="D283" s="77"/>
      <c r="E283" s="78"/>
    </row>
    <row r="284" spans="1:5" ht="38.25" customHeight="1">
      <c r="A284" s="5" t="s">
        <v>471</v>
      </c>
      <c r="B284" s="5" t="s">
        <v>472</v>
      </c>
      <c r="C284" s="5" t="s">
        <v>473</v>
      </c>
      <c r="D284" s="89" t="s">
        <v>13</v>
      </c>
      <c r="E284" s="90"/>
    </row>
    <row r="285" spans="1:5" ht="38.25" customHeight="1">
      <c r="A285" s="6" t="s">
        <v>14</v>
      </c>
      <c r="B285" s="87" t="s">
        <v>15</v>
      </c>
      <c r="C285" s="88"/>
      <c r="D285" s="6" t="s">
        <v>16</v>
      </c>
      <c r="E285" s="7" t="s">
        <v>17</v>
      </c>
    </row>
    <row r="286" spans="1:5" ht="38.25" customHeight="1">
      <c r="A286" s="8" t="s">
        <v>18</v>
      </c>
      <c r="B286" s="9" t="s">
        <v>19</v>
      </c>
      <c r="C286" s="10" t="s">
        <v>54</v>
      </c>
      <c r="D286" s="9" t="s">
        <v>20</v>
      </c>
      <c r="E286" s="11" t="s">
        <v>21</v>
      </c>
    </row>
    <row r="287" spans="1:5" ht="38.25" customHeight="1">
      <c r="A287" s="31">
        <v>44622</v>
      </c>
      <c r="B287" s="32" t="s">
        <v>474</v>
      </c>
      <c r="C287" s="32" t="s">
        <v>475</v>
      </c>
      <c r="D287" s="33" t="s">
        <v>476</v>
      </c>
      <c r="E287" s="26">
        <v>90.94</v>
      </c>
    </row>
    <row r="288" spans="1:5" ht="38.25" customHeight="1">
      <c r="A288" s="31">
        <v>44623</v>
      </c>
      <c r="B288" s="32" t="s">
        <v>477</v>
      </c>
      <c r="C288" s="34" t="s">
        <v>478</v>
      </c>
      <c r="D288" s="33" t="s">
        <v>476</v>
      </c>
      <c r="E288" s="26">
        <v>77.25</v>
      </c>
    </row>
    <row r="289" spans="1:5" ht="38.25" customHeight="1">
      <c r="A289" s="31">
        <v>44623</v>
      </c>
      <c r="B289" s="32" t="s">
        <v>474</v>
      </c>
      <c r="C289" s="32" t="s">
        <v>479</v>
      </c>
      <c r="D289" s="33" t="s">
        <v>476</v>
      </c>
      <c r="E289" s="26">
        <v>10.78</v>
      </c>
    </row>
    <row r="290" spans="1:5" ht="38.25" customHeight="1">
      <c r="A290" s="35">
        <v>44624</v>
      </c>
      <c r="B290" s="36" t="s">
        <v>480</v>
      </c>
      <c r="C290" s="36" t="s">
        <v>481</v>
      </c>
      <c r="D290" s="37" t="s">
        <v>482</v>
      </c>
      <c r="E290" s="38">
        <v>199</v>
      </c>
    </row>
    <row r="291" spans="1:5" ht="38.25" customHeight="1">
      <c r="A291" s="12">
        <v>44627</v>
      </c>
      <c r="B291" s="32" t="s">
        <v>483</v>
      </c>
      <c r="C291" s="32" t="s">
        <v>484</v>
      </c>
      <c r="D291" s="39" t="s">
        <v>485</v>
      </c>
      <c r="E291" s="40">
        <v>356</v>
      </c>
    </row>
    <row r="292" spans="1:5" ht="38.25" customHeight="1">
      <c r="A292" s="41">
        <v>44627</v>
      </c>
      <c r="B292" s="42" t="s">
        <v>483</v>
      </c>
      <c r="C292" s="42" t="s">
        <v>484</v>
      </c>
      <c r="D292" s="43" t="s">
        <v>486</v>
      </c>
      <c r="E292" s="23">
        <v>44</v>
      </c>
    </row>
    <row r="293" spans="1:5" ht="38.25" customHeight="1">
      <c r="A293" s="12">
        <v>44628</v>
      </c>
      <c r="B293" s="32" t="s">
        <v>474</v>
      </c>
      <c r="C293" s="32" t="s">
        <v>487</v>
      </c>
      <c r="D293" s="39" t="s">
        <v>488</v>
      </c>
      <c r="E293" s="40">
        <v>74.5</v>
      </c>
    </row>
    <row r="294" spans="1:5" ht="38.25" customHeight="1">
      <c r="A294" s="12">
        <v>44628</v>
      </c>
      <c r="B294" s="32" t="s">
        <v>489</v>
      </c>
      <c r="C294" s="32" t="s">
        <v>490</v>
      </c>
      <c r="D294" s="39" t="s">
        <v>491</v>
      </c>
      <c r="E294" s="40">
        <v>174.9</v>
      </c>
    </row>
    <row r="295" spans="1:5" ht="38.25" customHeight="1">
      <c r="A295" s="12">
        <v>44628</v>
      </c>
      <c r="B295" s="32" t="s">
        <v>492</v>
      </c>
      <c r="C295" s="44" t="s">
        <v>493</v>
      </c>
      <c r="D295" s="39" t="s">
        <v>494</v>
      </c>
      <c r="E295" s="40">
        <v>117</v>
      </c>
    </row>
    <row r="296" spans="1:5" ht="38.25" customHeight="1">
      <c r="A296" s="12">
        <v>44628</v>
      </c>
      <c r="B296" s="32" t="s">
        <v>495</v>
      </c>
      <c r="C296" s="44" t="s">
        <v>496</v>
      </c>
      <c r="D296" s="39" t="s">
        <v>497</v>
      </c>
      <c r="E296" s="40">
        <v>9</v>
      </c>
    </row>
    <row r="297" spans="1:5" ht="38.25" customHeight="1">
      <c r="A297" s="12">
        <v>44631</v>
      </c>
      <c r="B297" s="32" t="s">
        <v>498</v>
      </c>
      <c r="C297" s="44" t="s">
        <v>499</v>
      </c>
      <c r="D297" s="39" t="s">
        <v>500</v>
      </c>
      <c r="E297" s="40">
        <v>171.12</v>
      </c>
    </row>
    <row r="298" spans="1:5" ht="38.25" customHeight="1">
      <c r="A298" s="12">
        <v>44631</v>
      </c>
      <c r="B298" s="32" t="s">
        <v>501</v>
      </c>
      <c r="C298" s="32" t="s">
        <v>502</v>
      </c>
      <c r="D298" s="45" t="s">
        <v>503</v>
      </c>
      <c r="E298" s="40">
        <v>272.55</v>
      </c>
    </row>
    <row r="299" spans="1:5" ht="38.25" customHeight="1">
      <c r="A299" s="12">
        <v>44633</v>
      </c>
      <c r="B299" s="32" t="s">
        <v>504</v>
      </c>
      <c r="C299" s="32" t="s">
        <v>505</v>
      </c>
      <c r="D299" s="39" t="s">
        <v>506</v>
      </c>
      <c r="E299" s="23">
        <v>298.60000000000002</v>
      </c>
    </row>
    <row r="300" spans="1:5" ht="38.25" customHeight="1">
      <c r="A300" s="12">
        <v>44636</v>
      </c>
      <c r="B300" s="32" t="s">
        <v>504</v>
      </c>
      <c r="C300" s="32" t="s">
        <v>505</v>
      </c>
      <c r="D300" s="39" t="s">
        <v>507</v>
      </c>
      <c r="E300" s="23">
        <v>394.25</v>
      </c>
    </row>
    <row r="301" spans="1:5" ht="38.25" customHeight="1">
      <c r="A301" s="12">
        <v>44633</v>
      </c>
      <c r="B301" s="32" t="s">
        <v>504</v>
      </c>
      <c r="C301" s="32" t="s">
        <v>505</v>
      </c>
      <c r="D301" s="39" t="s">
        <v>508</v>
      </c>
      <c r="E301" s="40">
        <v>298.60000000000002</v>
      </c>
    </row>
    <row r="302" spans="1:5" ht="38.25" customHeight="1">
      <c r="A302" s="12">
        <v>44636</v>
      </c>
      <c r="B302" s="32" t="s">
        <v>504</v>
      </c>
      <c r="C302" s="32" t="s">
        <v>505</v>
      </c>
      <c r="D302" s="39" t="s">
        <v>509</v>
      </c>
      <c r="E302" s="40">
        <v>394.25</v>
      </c>
    </row>
    <row r="303" spans="1:5" ht="38.25" customHeight="1">
      <c r="A303" s="12">
        <v>44634</v>
      </c>
      <c r="B303" s="32" t="s">
        <v>474</v>
      </c>
      <c r="C303" s="32" t="s">
        <v>487</v>
      </c>
      <c r="D303" s="33" t="s">
        <v>476</v>
      </c>
      <c r="E303" s="40">
        <v>430.6</v>
      </c>
    </row>
    <row r="304" spans="1:5" ht="38.25" customHeight="1">
      <c r="A304" s="41">
        <v>44635</v>
      </c>
      <c r="B304" s="42" t="s">
        <v>510</v>
      </c>
      <c r="C304" s="42" t="s">
        <v>511</v>
      </c>
      <c r="D304" s="43" t="s">
        <v>512</v>
      </c>
      <c r="E304" s="23">
        <v>243</v>
      </c>
    </row>
    <row r="305" spans="1:5" ht="38.25" customHeight="1">
      <c r="A305" s="12">
        <v>44635</v>
      </c>
      <c r="B305" s="32" t="s">
        <v>474</v>
      </c>
      <c r="C305" s="32" t="s">
        <v>479</v>
      </c>
      <c r="D305" s="39" t="s">
        <v>513</v>
      </c>
      <c r="E305" s="40">
        <v>280.10000000000002</v>
      </c>
    </row>
    <row r="306" spans="1:5" ht="38.25" customHeight="1">
      <c r="A306" s="12">
        <v>44635</v>
      </c>
      <c r="B306" s="32" t="s">
        <v>474</v>
      </c>
      <c r="C306" s="32" t="s">
        <v>487</v>
      </c>
      <c r="D306" s="39" t="s">
        <v>514</v>
      </c>
      <c r="E306" s="40">
        <v>55.8</v>
      </c>
    </row>
    <row r="307" spans="1:5" ht="38.25" customHeight="1">
      <c r="A307" s="12">
        <v>44635</v>
      </c>
      <c r="B307" s="32" t="s">
        <v>515</v>
      </c>
      <c r="C307" s="32" t="s">
        <v>44</v>
      </c>
      <c r="D307" s="39" t="s">
        <v>516</v>
      </c>
      <c r="E307" s="40">
        <v>100</v>
      </c>
    </row>
    <row r="308" spans="1:5" ht="38.25" customHeight="1">
      <c r="A308" s="12">
        <v>44635</v>
      </c>
      <c r="B308" s="32" t="s">
        <v>517</v>
      </c>
      <c r="C308" s="32" t="s">
        <v>518</v>
      </c>
      <c r="D308" s="33" t="s">
        <v>476</v>
      </c>
      <c r="E308" s="40">
        <v>354.98</v>
      </c>
    </row>
    <row r="309" spans="1:5" ht="38.25" customHeight="1">
      <c r="A309" s="12">
        <v>44635</v>
      </c>
      <c r="B309" s="32" t="s">
        <v>519</v>
      </c>
      <c r="C309" s="32" t="s">
        <v>520</v>
      </c>
      <c r="D309" s="39" t="s">
        <v>521</v>
      </c>
      <c r="E309" s="40">
        <v>373.14</v>
      </c>
    </row>
    <row r="310" spans="1:5" ht="38.25" customHeight="1">
      <c r="A310" s="12">
        <v>44635</v>
      </c>
      <c r="B310" s="32" t="s">
        <v>495</v>
      </c>
      <c r="C310" s="44" t="s">
        <v>496</v>
      </c>
      <c r="D310" s="39" t="s">
        <v>497</v>
      </c>
      <c r="E310" s="40">
        <v>9</v>
      </c>
    </row>
    <row r="311" spans="1:5" ht="38.25" customHeight="1">
      <c r="A311" s="12">
        <v>44636</v>
      </c>
      <c r="B311" s="32" t="s">
        <v>522</v>
      </c>
      <c r="C311" s="32" t="s">
        <v>25</v>
      </c>
      <c r="D311" s="39" t="s">
        <v>523</v>
      </c>
      <c r="E311" s="40">
        <v>135.6</v>
      </c>
    </row>
    <row r="312" spans="1:5" ht="38.25" customHeight="1">
      <c r="A312" s="41">
        <v>44637</v>
      </c>
      <c r="B312" s="42" t="s">
        <v>524</v>
      </c>
      <c r="C312" s="42" t="s">
        <v>525</v>
      </c>
      <c r="D312" s="43" t="s">
        <v>526</v>
      </c>
      <c r="E312" s="23">
        <v>400</v>
      </c>
    </row>
    <row r="313" spans="1:5" ht="38.25" customHeight="1">
      <c r="A313" s="12">
        <v>44637</v>
      </c>
      <c r="B313" s="32" t="s">
        <v>527</v>
      </c>
      <c r="C313" s="32" t="s">
        <v>528</v>
      </c>
      <c r="D313" s="39" t="s">
        <v>529</v>
      </c>
      <c r="E313" s="40">
        <v>93</v>
      </c>
    </row>
    <row r="314" spans="1:5" ht="38.25" customHeight="1">
      <c r="A314" s="12">
        <v>44637</v>
      </c>
      <c r="B314" s="32" t="s">
        <v>530</v>
      </c>
      <c r="C314" s="32" t="s">
        <v>531</v>
      </c>
      <c r="D314" s="39" t="s">
        <v>532</v>
      </c>
      <c r="E314" s="23">
        <v>338.2</v>
      </c>
    </row>
    <row r="315" spans="1:5" ht="38.25" customHeight="1">
      <c r="A315" s="41">
        <v>44637</v>
      </c>
      <c r="B315" s="42" t="s">
        <v>530</v>
      </c>
      <c r="C315" s="42" t="s">
        <v>531</v>
      </c>
      <c r="D315" s="43" t="s">
        <v>486</v>
      </c>
      <c r="E315" s="23">
        <v>41.8</v>
      </c>
    </row>
    <row r="316" spans="1:5" ht="38.25" customHeight="1">
      <c r="A316" s="12">
        <v>44638</v>
      </c>
      <c r="B316" s="32" t="s">
        <v>533</v>
      </c>
      <c r="C316" s="32" t="s">
        <v>534</v>
      </c>
      <c r="D316" s="39" t="s">
        <v>535</v>
      </c>
      <c r="E316" s="23">
        <v>90</v>
      </c>
    </row>
    <row r="317" spans="1:5" ht="38.25" customHeight="1">
      <c r="A317" s="12">
        <v>44638</v>
      </c>
      <c r="B317" s="32" t="s">
        <v>536</v>
      </c>
      <c r="C317" s="32" t="s">
        <v>537</v>
      </c>
      <c r="D317" s="39" t="s">
        <v>529</v>
      </c>
      <c r="E317" s="40">
        <v>160</v>
      </c>
    </row>
    <row r="318" spans="1:5" ht="38.25" customHeight="1">
      <c r="A318" s="12">
        <v>44638</v>
      </c>
      <c r="B318" s="32" t="s">
        <v>538</v>
      </c>
      <c r="C318" s="32" t="s">
        <v>539</v>
      </c>
      <c r="D318" s="39" t="s">
        <v>540</v>
      </c>
      <c r="E318" s="23">
        <v>400.5</v>
      </c>
    </row>
    <row r="319" spans="1:5" ht="38.25" customHeight="1">
      <c r="A319" s="41">
        <v>44638</v>
      </c>
      <c r="B319" s="42" t="s">
        <v>538</v>
      </c>
      <c r="C319" s="42" t="s">
        <v>539</v>
      </c>
      <c r="D319" s="43" t="s">
        <v>486</v>
      </c>
      <c r="E319" s="23">
        <v>49.5</v>
      </c>
    </row>
    <row r="320" spans="1:5" ht="38.25" customHeight="1">
      <c r="A320" s="41">
        <v>44641</v>
      </c>
      <c r="B320" s="42" t="s">
        <v>541</v>
      </c>
      <c r="C320" s="42" t="s">
        <v>542</v>
      </c>
      <c r="D320" s="43" t="s">
        <v>543</v>
      </c>
      <c r="E320" s="23">
        <v>169.9</v>
      </c>
    </row>
    <row r="321" spans="1:5" ht="38.25" customHeight="1">
      <c r="A321" s="12">
        <v>44641</v>
      </c>
      <c r="B321" s="32" t="s">
        <v>544</v>
      </c>
      <c r="C321" s="32" t="s">
        <v>545</v>
      </c>
      <c r="D321" s="46" t="s">
        <v>546</v>
      </c>
      <c r="E321" s="40">
        <v>290</v>
      </c>
    </row>
    <row r="322" spans="1:5" ht="38.25" customHeight="1">
      <c r="A322" s="47">
        <v>44642</v>
      </c>
      <c r="B322" s="48" t="s">
        <v>547</v>
      </c>
      <c r="C322" s="48" t="s">
        <v>548</v>
      </c>
      <c r="D322" s="49" t="s">
        <v>549</v>
      </c>
      <c r="E322" s="50">
        <v>230.3</v>
      </c>
    </row>
    <row r="323" spans="1:5" ht="38.25" customHeight="1">
      <c r="A323" s="41">
        <v>44644</v>
      </c>
      <c r="B323" s="42" t="s">
        <v>550</v>
      </c>
      <c r="C323" s="42" t="s">
        <v>551</v>
      </c>
      <c r="D323" s="43" t="s">
        <v>552</v>
      </c>
      <c r="E323" s="23">
        <v>500</v>
      </c>
    </row>
    <row r="324" spans="1:5" ht="38.25" customHeight="1">
      <c r="A324" s="41">
        <v>44644</v>
      </c>
      <c r="B324" s="42" t="s">
        <v>553</v>
      </c>
      <c r="C324" s="42" t="s">
        <v>484</v>
      </c>
      <c r="D324" s="43" t="s">
        <v>554</v>
      </c>
      <c r="E324" s="23">
        <v>267</v>
      </c>
    </row>
    <row r="325" spans="1:5" ht="38.25" customHeight="1">
      <c r="A325" s="41">
        <v>44644</v>
      </c>
      <c r="B325" s="42" t="s">
        <v>553</v>
      </c>
      <c r="C325" s="42" t="s">
        <v>484</v>
      </c>
      <c r="D325" s="43" t="s">
        <v>486</v>
      </c>
      <c r="E325" s="19">
        <v>33</v>
      </c>
    </row>
    <row r="326" spans="1:5" ht="38.25" customHeight="1">
      <c r="A326" s="76" t="s">
        <v>555</v>
      </c>
      <c r="B326" s="77"/>
      <c r="C326" s="78"/>
      <c r="D326" s="20" t="s">
        <v>556</v>
      </c>
      <c r="E326" s="27">
        <f>SUM(E287:E325)</f>
        <v>8028.1600000000008</v>
      </c>
    </row>
    <row r="327" spans="1:5" ht="38.25" customHeight="1">
      <c r="A327" s="84" t="s">
        <v>50</v>
      </c>
      <c r="B327" s="84"/>
      <c r="C327" s="84"/>
      <c r="D327" s="84"/>
      <c r="E327" s="84"/>
    </row>
    <row r="328" spans="1:5" ht="38.25" customHeight="1">
      <c r="A328" s="76" t="s">
        <v>621</v>
      </c>
      <c r="B328" s="77"/>
      <c r="C328" s="77"/>
      <c r="D328" s="77"/>
      <c r="E328" s="78"/>
    </row>
    <row r="329" spans="1:5" ht="38.25" customHeight="1">
      <c r="A329" s="80" t="s">
        <v>620</v>
      </c>
      <c r="B329" s="80"/>
      <c r="C329" s="80"/>
      <c r="D329" s="80"/>
      <c r="E329" s="80"/>
    </row>
    <row r="330" spans="1:5" ht="38.25" customHeight="1">
      <c r="A330" s="81" t="s">
        <v>619</v>
      </c>
      <c r="B330" s="81"/>
      <c r="C330" s="81"/>
      <c r="D330" s="81"/>
      <c r="E330" s="81"/>
    </row>
    <row r="331" spans="1:5" ht="38.25" customHeight="1">
      <c r="A331" s="82" t="s">
        <v>618</v>
      </c>
      <c r="B331" s="81"/>
      <c r="C331" s="81"/>
      <c r="D331" s="81"/>
      <c r="E331" s="81"/>
    </row>
    <row r="332" spans="1:5" ht="38.25" customHeight="1">
      <c r="A332" s="81" t="s">
        <v>617</v>
      </c>
      <c r="B332" s="81"/>
      <c r="C332" s="81"/>
      <c r="D332" s="81"/>
      <c r="E332" s="81"/>
    </row>
    <row r="333" spans="1:5" ht="38.25" customHeight="1">
      <c r="A333" s="81" t="s">
        <v>616</v>
      </c>
      <c r="B333" s="81"/>
      <c r="C333" s="81"/>
      <c r="D333" s="81"/>
      <c r="E333" s="81"/>
    </row>
    <row r="334" spans="1:5" ht="38.25" customHeight="1">
      <c r="A334" s="81" t="s">
        <v>615</v>
      </c>
      <c r="B334" s="81"/>
      <c r="C334" s="81"/>
      <c r="D334" s="81"/>
      <c r="E334" s="81"/>
    </row>
    <row r="335" spans="1:5" ht="38.25" customHeight="1">
      <c r="A335" s="81" t="s">
        <v>614</v>
      </c>
      <c r="B335" s="81"/>
      <c r="C335" s="81"/>
      <c r="D335" s="81"/>
      <c r="E335" s="81"/>
    </row>
    <row r="336" spans="1:5" ht="38.25" customHeight="1">
      <c r="A336" s="81" t="s">
        <v>613</v>
      </c>
      <c r="B336" s="81"/>
      <c r="C336" s="81"/>
      <c r="D336" s="81"/>
      <c r="E336" s="81"/>
    </row>
    <row r="337" spans="1:5" ht="38.25" customHeight="1">
      <c r="A337" s="81" t="s">
        <v>612</v>
      </c>
      <c r="B337" s="81"/>
      <c r="C337" s="81"/>
      <c r="D337" s="81"/>
      <c r="E337" s="81"/>
    </row>
    <row r="338" spans="1:5" ht="38.25" customHeight="1">
      <c r="A338" s="79" t="s">
        <v>611</v>
      </c>
      <c r="B338" s="79"/>
      <c r="C338" s="79"/>
      <c r="D338" s="79"/>
      <c r="E338" s="79"/>
    </row>
  </sheetData>
  <sortState ref="A69:E265">
    <sortCondition ref="A68"/>
  </sortState>
  <mergeCells count="32">
    <mergeCell ref="A125:C125"/>
    <mergeCell ref="A126:E126"/>
    <mergeCell ref="A327:E327"/>
    <mergeCell ref="D16:E16"/>
    <mergeCell ref="B17:C17"/>
    <mergeCell ref="B128:C128"/>
    <mergeCell ref="A49:C49"/>
    <mergeCell ref="A50:E50"/>
    <mergeCell ref="D127:E127"/>
    <mergeCell ref="A282:C282"/>
    <mergeCell ref="A283:E283"/>
    <mergeCell ref="D284:E284"/>
    <mergeCell ref="B285:C285"/>
    <mergeCell ref="D62:E62"/>
    <mergeCell ref="B63:C63"/>
    <mergeCell ref="B100:C100"/>
    <mergeCell ref="D99:E99"/>
    <mergeCell ref="A15:C15"/>
    <mergeCell ref="A328:E328"/>
    <mergeCell ref="A97:C97"/>
    <mergeCell ref="A338:E338"/>
    <mergeCell ref="A329:E329"/>
    <mergeCell ref="A330:E330"/>
    <mergeCell ref="A331:E331"/>
    <mergeCell ref="A332:E332"/>
    <mergeCell ref="A333:E333"/>
    <mergeCell ref="A334:E334"/>
    <mergeCell ref="A335:E335"/>
    <mergeCell ref="A336:E336"/>
    <mergeCell ref="A337:E337"/>
    <mergeCell ref="A98:E98"/>
    <mergeCell ref="A326:C32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15" sqref="F15"/>
    </sheetView>
  </sheetViews>
  <sheetFormatPr defaultRowHeight="15"/>
  <sheetData>
    <row r="1" spans="1:4" ht="15.75">
      <c r="A1" s="2" t="s">
        <v>1</v>
      </c>
      <c r="B1" s="1"/>
      <c r="C1" s="3"/>
      <c r="D1" s="2"/>
    </row>
    <row r="2" spans="1:4" ht="15.75">
      <c r="A2" s="2" t="s">
        <v>0</v>
      </c>
      <c r="B2" s="1"/>
      <c r="C2" s="3"/>
      <c r="D2" s="2"/>
    </row>
    <row r="3" spans="1:4" ht="15.75">
      <c r="A3" s="2" t="s">
        <v>2</v>
      </c>
      <c r="B3" s="1"/>
      <c r="C3" s="3"/>
      <c r="D3" s="4"/>
    </row>
    <row r="4" spans="1:4" ht="15.75">
      <c r="A4" s="2" t="s">
        <v>3</v>
      </c>
      <c r="B4" s="1"/>
      <c r="C4" s="3"/>
      <c r="D4" s="4"/>
    </row>
    <row r="5" spans="1:4" ht="15.75">
      <c r="A5" s="2" t="s">
        <v>4</v>
      </c>
      <c r="B5" s="1"/>
      <c r="C5" s="3"/>
      <c r="D5" s="4"/>
    </row>
    <row r="6" spans="1:4" ht="15.75">
      <c r="A6" s="2" t="s">
        <v>5</v>
      </c>
      <c r="B6" s="1"/>
      <c r="C6" s="3"/>
      <c r="D6" s="4"/>
    </row>
    <row r="7" spans="1:4" ht="15.75">
      <c r="A7" s="2" t="s">
        <v>6</v>
      </c>
      <c r="B7" s="1"/>
      <c r="C7" s="3"/>
      <c r="D7" s="2"/>
    </row>
    <row r="8" spans="1:4" ht="15.75">
      <c r="A8" s="2" t="s">
        <v>7</v>
      </c>
      <c r="B8" s="1"/>
      <c r="C8" s="3"/>
      <c r="D8" s="2"/>
    </row>
    <row r="9" spans="1:4" ht="15.75">
      <c r="A9" s="2" t="s">
        <v>8</v>
      </c>
      <c r="B9" s="1"/>
      <c r="C9" s="3"/>
      <c r="D9" s="2"/>
    </row>
    <row r="10" spans="1:4" ht="15.75">
      <c r="A10" s="2" t="s">
        <v>9</v>
      </c>
      <c r="B10" s="1"/>
      <c r="C10" s="3"/>
      <c r="D10" s="2"/>
    </row>
    <row r="11" spans="1:4" ht="15.75">
      <c r="A11" s="2" t="s">
        <v>10</v>
      </c>
      <c r="B11" s="1"/>
      <c r="C11" s="3"/>
      <c r="D11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2022-05-04T22:19:56Z</dcterms:modified>
</cp:coreProperties>
</file>